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Baseline Information" sheetId="1" r:id="rId1"/>
    <sheet name="Data " sheetId="2" state="hidden" r:id="rId2"/>
    <sheet name="Reporting Option 1" sheetId="3" r:id="rId3"/>
    <sheet name="Reporting Option 2" sheetId="4" r:id="rId4"/>
    <sheet name="Reporting Option 3" sheetId="5" r:id="rId5"/>
  </sheets>
  <definedNames>
    <definedName name="Datasource" localSheetId="0">#REF!</definedName>
    <definedName name="Datasource" localSheetId="1">#REF!</definedName>
    <definedName name="Datasource">#REF!</definedName>
    <definedName name="Datasourcenew" localSheetId="0">#REF!</definedName>
    <definedName name="Datasourcenew" localSheetId="1">#REF!</definedName>
    <definedName name="Datasourcenew">#REF!</definedName>
    <definedName name="Distribution" localSheetId="0">#REF!</definedName>
    <definedName name="Distribution" localSheetId="1">#REF!</definedName>
    <definedName name="Distribution">#REF!</definedName>
    <definedName name="Legalbasis" localSheetId="0">#REF!</definedName>
    <definedName name="Legalbasis" localSheetId="1">#REF!</definedName>
    <definedName name="Legalbasis">#REF!</definedName>
    <definedName name="Legalbasisnew" localSheetId="0">#REF!</definedName>
    <definedName name="Legalbasisnew" localSheetId="1">#REF!</definedName>
    <definedName name="Legalbasisnew">#REF!</definedName>
    <definedName name="_xlnm.Print_Area" localSheetId="0">'Baseline Information'!$A$1:$H$122</definedName>
    <definedName name="_xlnm.Print_Area" localSheetId="1">'Data '!$CO$2:$CO$96</definedName>
    <definedName name="_xlnm.Print_Area" localSheetId="2">'Reporting Option 1'!$A$2:$F$33</definedName>
    <definedName name="_xlnm.Print_Area" localSheetId="3">'Reporting Option 2'!$A$2:$J$33</definedName>
    <definedName name="_xlnm.Print_Area" localSheetId="4">'Reporting Option 3'!$A$2:$U$34</definedName>
    <definedName name="_xlnm.Print_Titles" localSheetId="0">'Baseline Information'!$D:$D</definedName>
    <definedName name="_xlnm.Print_Titles" localSheetId="3">'Reporting Option 2'!$A:$A</definedName>
    <definedName name="_xlnm.Print_Titles" localSheetId="4">'Reporting Option 3'!$A:$A</definedName>
  </definedNames>
  <calcPr fullCalcOnLoad="1"/>
</workbook>
</file>

<file path=xl/sharedStrings.xml><?xml version="1.0" encoding="utf-8"?>
<sst xmlns="http://schemas.openxmlformats.org/spreadsheetml/2006/main" count="311" uniqueCount="189">
  <si>
    <t>Country</t>
  </si>
  <si>
    <t>Aminoglycosides</t>
  </si>
  <si>
    <t>Tetracyclines</t>
  </si>
  <si>
    <t>Penicillins</t>
  </si>
  <si>
    <t>1-2 gen. cephalosporins</t>
  </si>
  <si>
    <t>3-4 gen cephalosporins</t>
  </si>
  <si>
    <t>Macrolides</t>
  </si>
  <si>
    <t>Lincosamides</t>
  </si>
  <si>
    <t>Fluoroquinolones</t>
  </si>
  <si>
    <t>Other quinolones</t>
  </si>
  <si>
    <t>Pleuromutilins</t>
  </si>
  <si>
    <t>Glycopeptides</t>
  </si>
  <si>
    <t>Nitrofurans</t>
  </si>
  <si>
    <t>Streptogramins</t>
  </si>
  <si>
    <t>Polypeptides</t>
  </si>
  <si>
    <t>Sulfonamides (including trimethoprim)</t>
  </si>
  <si>
    <t>Total kg</t>
  </si>
  <si>
    <t>Organisation</t>
  </si>
  <si>
    <t>Arsenicals</t>
  </si>
  <si>
    <t>Orthosomycins</t>
  </si>
  <si>
    <t>Quinoxalines</t>
  </si>
  <si>
    <t>Glycophospholipids</t>
  </si>
  <si>
    <t>Others</t>
  </si>
  <si>
    <t>Yes</t>
  </si>
  <si>
    <t>No</t>
  </si>
  <si>
    <t>Sheep</t>
  </si>
  <si>
    <t>Goats</t>
  </si>
  <si>
    <t>Camelidae</t>
  </si>
  <si>
    <t>Equidae</t>
  </si>
  <si>
    <t>Aquatic food-producing animals</t>
  </si>
  <si>
    <t>Terrestrial food-producing animals</t>
  </si>
  <si>
    <t>All food-producing animals (terrestrial and aquatic)</t>
  </si>
  <si>
    <t>All animals</t>
  </si>
  <si>
    <t>Cattle</t>
  </si>
  <si>
    <t>Sheep and goats (mixed flocks)</t>
  </si>
  <si>
    <t>Bees</t>
  </si>
  <si>
    <t>All</t>
  </si>
  <si>
    <t xml:space="preserve">Is the information extrapolated from representative samples? </t>
  </si>
  <si>
    <r>
      <rPr>
        <b/>
        <sz val="11"/>
        <color indexed="8"/>
        <rFont val="Calibri"/>
        <family val="2"/>
      </rPr>
      <t>Data source</t>
    </r>
    <r>
      <rPr>
        <sz val="11"/>
        <color theme="1"/>
        <rFont val="Calibri"/>
        <family val="2"/>
      </rPr>
      <t xml:space="preserve"> </t>
    </r>
  </si>
  <si>
    <t>Other</t>
  </si>
  <si>
    <t>Cervidae (farmed)</t>
  </si>
  <si>
    <t>&lt;free text field&gt;</t>
  </si>
  <si>
    <t>Cephalosporins (all generations)</t>
  </si>
  <si>
    <t>Role with respect to the OIE</t>
  </si>
  <si>
    <t>Companion animals</t>
  </si>
  <si>
    <t>Oral route
(kg)</t>
  </si>
  <si>
    <t>Injection route 
(kg)</t>
  </si>
  <si>
    <t>Other routes
(kg)</t>
  </si>
  <si>
    <t>Other routes 
(kg)</t>
  </si>
  <si>
    <t xml:space="preserve">Injection route 
(kg) </t>
  </si>
  <si>
    <t>All routes
(kg)</t>
  </si>
  <si>
    <t>Amphenicols</t>
  </si>
  <si>
    <t>Aggregated class data</t>
  </si>
  <si>
    <t>Layers - commercial production for eggs</t>
  </si>
  <si>
    <t>Other commercial poultry</t>
  </si>
  <si>
    <t>Poultry - backyard</t>
  </si>
  <si>
    <t>Pigs - commercial</t>
  </si>
  <si>
    <t>Pigs - backyard</t>
  </si>
  <si>
    <t>Broilers - commercial production for meat</t>
  </si>
  <si>
    <t>Rabbit/Hares</t>
  </si>
  <si>
    <t>Reptiles (eg crocodiles)</t>
  </si>
  <si>
    <t>Q</t>
  </si>
  <si>
    <t>REPORTING OPTION</t>
  </si>
  <si>
    <t>Appropiate for your Country</t>
  </si>
  <si>
    <t>Option 1</t>
  </si>
  <si>
    <t>Option 2</t>
  </si>
  <si>
    <t>Option 3</t>
  </si>
  <si>
    <t>USE</t>
  </si>
  <si>
    <t xml:space="preserve">Title </t>
  </si>
  <si>
    <t>Organisation's Address</t>
  </si>
  <si>
    <t>B. General Information</t>
  </si>
  <si>
    <t xml:space="preserve"> antimicrobialuse@oie.int  </t>
  </si>
  <si>
    <t>Antimicrobial Class</t>
  </si>
  <si>
    <t>All Animal Species</t>
  </si>
  <si>
    <r>
      <t>If</t>
    </r>
    <r>
      <rPr>
        <b/>
        <i/>
        <sz val="11"/>
        <color indexed="63"/>
        <rFont val="Calibri"/>
        <family val="2"/>
      </rPr>
      <t xml:space="preserve"> 'Aggregated class data'</t>
    </r>
    <r>
      <rPr>
        <i/>
        <sz val="11"/>
        <color indexed="63"/>
        <rFont val="Calibri"/>
        <family val="2"/>
      </rPr>
      <t xml:space="preserve"> are reported</t>
    </r>
    <r>
      <rPr>
        <i/>
        <sz val="11"/>
        <color indexed="63"/>
        <rFont val="Calibri"/>
        <family val="2"/>
      </rPr>
      <t>, please list the classes combined</t>
    </r>
  </si>
  <si>
    <r>
      <t>If</t>
    </r>
    <r>
      <rPr>
        <b/>
        <i/>
        <sz val="11"/>
        <color indexed="63"/>
        <rFont val="Calibri"/>
        <family val="2"/>
      </rPr>
      <t xml:space="preserve"> 'Others'</t>
    </r>
    <r>
      <rPr>
        <i/>
        <sz val="11"/>
        <color indexed="63"/>
        <rFont val="Calibri"/>
        <family val="2"/>
      </rPr>
      <t xml:space="preserve"> are reported under 'Antimicrobial class',  please list the classes reported</t>
    </r>
  </si>
  <si>
    <t>Can data be differentiated by animal group?</t>
  </si>
  <si>
    <t>Email Address</t>
  </si>
  <si>
    <t>Wholesalers</t>
  </si>
  <si>
    <t>Retailers</t>
  </si>
  <si>
    <t>Marketing Authorisation Holders</t>
  </si>
  <si>
    <t>Registration Authorities</t>
  </si>
  <si>
    <t>Feed Mills</t>
  </si>
  <si>
    <t>Pharmacies</t>
  </si>
  <si>
    <t>Farm shops/Agricultural suppliers</t>
  </si>
  <si>
    <t>Industry trade associatiosn</t>
  </si>
  <si>
    <t>YEAR</t>
  </si>
  <si>
    <t>OIE ROLE</t>
  </si>
  <si>
    <t>Delegate</t>
  </si>
  <si>
    <t>Focal Point</t>
  </si>
  <si>
    <r>
      <t xml:space="preserve">Buffaloes (not </t>
    </r>
    <r>
      <rPr>
        <i/>
        <sz val="8"/>
        <color indexed="8"/>
        <rFont val="Calibri"/>
        <family val="2"/>
      </rPr>
      <t>Syncerus caffer)</t>
    </r>
  </si>
  <si>
    <t>PURCHASE DATA</t>
  </si>
  <si>
    <t>SALES DATA</t>
  </si>
  <si>
    <t>Agricultural Cooperatives</t>
  </si>
  <si>
    <t>Producer Organisations</t>
  </si>
  <si>
    <t>Veterinary Medicinal Products</t>
  </si>
  <si>
    <t>Active Ingredients</t>
  </si>
  <si>
    <t>IMPORT DATA</t>
  </si>
  <si>
    <t>Sales</t>
  </si>
  <si>
    <t>Prescription</t>
  </si>
  <si>
    <t>Farm recrods</t>
  </si>
  <si>
    <t>Animal species</t>
  </si>
  <si>
    <t>Animals group</t>
  </si>
  <si>
    <t>Food-producing animals covered by the data</t>
  </si>
  <si>
    <t>Route of Administration</t>
  </si>
  <si>
    <t xml:space="preserve"> Yes</t>
  </si>
  <si>
    <t xml:space="preserve"> No</t>
  </si>
  <si>
    <t>Report on the web</t>
  </si>
  <si>
    <t>LIST OF GP</t>
  </si>
  <si>
    <t>Data extrapolated</t>
  </si>
  <si>
    <r>
      <t xml:space="preserve">Name </t>
    </r>
    <r>
      <rPr>
        <b/>
        <sz val="11"/>
        <color indexed="8"/>
        <rFont val="Calibri"/>
        <family val="2"/>
      </rPr>
      <t>(First name, SURNAME)</t>
    </r>
  </si>
  <si>
    <r>
      <t xml:space="preserve">Animal groups </t>
    </r>
    <r>
      <rPr>
        <b/>
        <u val="single"/>
        <sz val="11"/>
        <rFont val="Calibri"/>
        <family val="2"/>
      </rPr>
      <t>covered by the data</t>
    </r>
    <r>
      <rPr>
        <b/>
        <sz val="11"/>
        <rFont val="Calibri"/>
        <family val="2"/>
      </rPr>
      <t xml:space="preserve"> </t>
    </r>
  </si>
  <si>
    <t xml:space="preserve">Phone Number </t>
  </si>
  <si>
    <t>Can data be differentiated by route of administration?</t>
  </si>
  <si>
    <t>AMOUNTS ACCESIBLE</t>
  </si>
  <si>
    <t xml:space="preserve">Terrestrial Food-producing animals
(kg) </t>
  </si>
  <si>
    <t>Aquatic Food-producing animals
(kg)</t>
  </si>
  <si>
    <r>
      <t xml:space="preserve">All Food-producing animals
</t>
    </r>
    <r>
      <rPr>
        <b/>
        <sz val="9"/>
        <color indexed="8"/>
        <rFont val="Calibri"/>
        <family val="2"/>
      </rPr>
      <t>(terrestrial &amp; aquatic)</t>
    </r>
    <r>
      <rPr>
        <b/>
        <sz val="11"/>
        <color indexed="8"/>
        <rFont val="Calibri"/>
        <family val="2"/>
      </rPr>
      <t xml:space="preserve"> 
(kg)</t>
    </r>
  </si>
  <si>
    <t>Companinon animals
(kg)</t>
  </si>
  <si>
    <t>All animal species
(kg)</t>
  </si>
  <si>
    <r>
      <t xml:space="preserve">All Food-producing animals
 </t>
    </r>
    <r>
      <rPr>
        <b/>
        <sz val="8"/>
        <color indexed="8"/>
        <rFont val="Calibri"/>
        <family val="2"/>
      </rPr>
      <t>(terrestrial &amp; aquatic)</t>
    </r>
    <r>
      <rPr>
        <b/>
        <sz val="11"/>
        <color indexed="8"/>
        <rFont val="Calibri"/>
        <family val="2"/>
      </rPr>
      <t xml:space="preserve">
(kg)</t>
    </r>
  </si>
  <si>
    <r>
      <t xml:space="preserve">All animal species
</t>
    </r>
    <r>
      <rPr>
        <b/>
        <sz val="11"/>
        <color indexed="8"/>
        <rFont val="Calibri"/>
        <family val="2"/>
      </rPr>
      <t>(kg)</t>
    </r>
  </si>
  <si>
    <t>All animal species</t>
  </si>
  <si>
    <t>All  food-producing animals 
(terrestrial and aquatic)</t>
  </si>
  <si>
    <r>
      <t>According to your respon</t>
    </r>
    <r>
      <rPr>
        <b/>
        <i/>
        <sz val="10"/>
        <rFont val="Calibri"/>
        <family val="2"/>
      </rPr>
      <t>ses to the questions above, you are invited</t>
    </r>
    <r>
      <rPr>
        <b/>
        <i/>
        <sz val="10"/>
        <color indexed="8"/>
        <rFont val="Calibri"/>
        <family val="2"/>
      </rPr>
      <t xml:space="preserve"> to fill in the following Reporting Option:</t>
    </r>
  </si>
  <si>
    <t>VETERINARY DATA</t>
  </si>
  <si>
    <r>
      <t xml:space="preserve">If your response to Question 9 is </t>
    </r>
    <r>
      <rPr>
        <b/>
        <i/>
        <sz val="11"/>
        <rFont val="Calibri"/>
        <family val="2"/>
      </rPr>
      <t>'Yes</t>
    </r>
    <r>
      <rPr>
        <i/>
        <sz val="11"/>
        <rFont val="Calibri"/>
        <family val="2"/>
      </rPr>
      <t>', please kindly complete Section C "</t>
    </r>
    <r>
      <rPr>
        <i/>
        <u val="single"/>
        <sz val="11"/>
        <rFont val="Calibri"/>
        <family val="2"/>
      </rPr>
      <t>Data Collection</t>
    </r>
    <r>
      <rPr>
        <i/>
        <sz val="11"/>
        <rFont val="Calibri"/>
        <family val="2"/>
      </rPr>
      <t xml:space="preserve">". </t>
    </r>
  </si>
  <si>
    <r>
      <t>If your response to Question 9 is '</t>
    </r>
    <r>
      <rPr>
        <b/>
        <i/>
        <sz val="11"/>
        <rFont val="Calibri"/>
        <family val="2"/>
      </rPr>
      <t>No'</t>
    </r>
    <r>
      <rPr>
        <i/>
        <sz val="11"/>
        <rFont val="Calibri"/>
        <family val="2"/>
      </rPr>
      <t xml:space="preserve">, please kindly </t>
    </r>
    <r>
      <rPr>
        <i/>
        <u val="single"/>
        <sz val="11"/>
        <rFont val="Calibri"/>
        <family val="2"/>
      </rPr>
      <t>send this template, once validated by the OIE Delegate and with  your OIE Delegate in copy,</t>
    </r>
    <r>
      <rPr>
        <i/>
        <sz val="11"/>
        <rFont val="Calibri"/>
        <family val="2"/>
      </rPr>
      <t xml:space="preserve"> to the OIE Antimicrobial Use Team at:</t>
    </r>
  </si>
  <si>
    <r>
      <t xml:space="preserve">Year for which data apply
</t>
    </r>
    <r>
      <rPr>
        <sz val="11"/>
        <rFont val="Calibri"/>
        <family val="2"/>
      </rPr>
      <t>(Please select only one year per template)</t>
    </r>
  </si>
  <si>
    <t>Link</t>
  </si>
  <si>
    <t>Please indicate why the data are not available at this time in your country, if the answer to Question 9 is 'No'</t>
  </si>
  <si>
    <t xml:space="preserve">No </t>
  </si>
  <si>
    <t>Unknown</t>
  </si>
  <si>
    <t>Are antimicrobial agents used for growth promotion purposes in animals in your country?</t>
  </si>
  <si>
    <t>Does the country have legislation/regulation on the use of AGP in 2017?</t>
  </si>
  <si>
    <t>If the country has legislation, indicate the case</t>
  </si>
  <si>
    <t>Are growth Antimicrobial agents used for growth promotion purposes in 2017?</t>
  </si>
  <si>
    <t>Antimicrobials authorised</t>
  </si>
  <si>
    <t>All antimicrobials banned</t>
  </si>
  <si>
    <t>Some antimicrobials banned</t>
  </si>
  <si>
    <t>Sales data</t>
  </si>
  <si>
    <t>Purchase data</t>
  </si>
  <si>
    <t>Import data</t>
  </si>
  <si>
    <t>Veterinary data</t>
  </si>
  <si>
    <t>Antimicrobial use data</t>
  </si>
  <si>
    <t>Other data source(s)</t>
  </si>
  <si>
    <r>
      <t>A. Contact Person for Antimicrobial Agents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Use Data Collection</t>
    </r>
  </si>
  <si>
    <t>Explanation of estimated coverage</t>
  </si>
  <si>
    <r>
      <t xml:space="preserve">Are data on the amount of antimicrobial agents </t>
    </r>
    <r>
      <rPr>
        <b/>
        <sz val="11"/>
        <rFont val="Calibri"/>
        <family val="2"/>
      </rPr>
      <t>intended for use in animals available?</t>
    </r>
  </si>
  <si>
    <r>
      <t xml:space="preserve">Estimated coverage of accessible data </t>
    </r>
    <r>
      <rPr>
        <b/>
        <sz val="11"/>
        <rFont val="Calibri"/>
        <family val="2"/>
      </rPr>
      <t>out of total amount (in %)</t>
    </r>
  </si>
  <si>
    <r>
      <t xml:space="preserve">C. Data collection </t>
    </r>
    <r>
      <rPr>
        <b/>
        <sz val="11"/>
        <rFont val="Calibri"/>
        <family val="2"/>
      </rPr>
      <t>of Antimicrobial Agents Intended for Use in Animals</t>
    </r>
  </si>
  <si>
    <t>Companion animals covered by the data</t>
  </si>
  <si>
    <t>Canines</t>
  </si>
  <si>
    <t>Felines</t>
  </si>
  <si>
    <t>Clarification of the data source, if your response to Question 17 is 'Other'</t>
  </si>
  <si>
    <t>Explanation of extrapolations carried out, if your response to Question 21 is 'Yes'</t>
  </si>
  <si>
    <r>
      <t xml:space="preserve">Questions 9 to 14 are related to the </t>
    </r>
    <r>
      <rPr>
        <b/>
        <i/>
        <sz val="11"/>
        <rFont val="Calibri"/>
        <family val="2"/>
      </rPr>
      <t>current</t>
    </r>
    <r>
      <rPr>
        <i/>
        <sz val="11"/>
        <rFont val="Calibri"/>
        <family val="2"/>
      </rPr>
      <t xml:space="preserve"> situation in your country. Responses should not be linked to the year of antimicrobial quantities reported.</t>
    </r>
  </si>
  <si>
    <r>
      <t>Does your country have legislation/regulations on</t>
    </r>
    <r>
      <rPr>
        <b/>
        <sz val="11"/>
        <rFont val="Calibri"/>
        <family val="2"/>
      </rPr>
      <t xml:space="preserve"> antimicrobial agents as growth promoters in animals?</t>
    </r>
  </si>
  <si>
    <r>
      <t xml:space="preserve">If your country </t>
    </r>
    <r>
      <rPr>
        <b/>
        <sz val="11"/>
        <rFont val="Calibri"/>
        <family val="2"/>
      </rPr>
      <t xml:space="preserve">has legislation/regulation on </t>
    </r>
    <r>
      <rPr>
        <b/>
        <sz val="11"/>
        <rFont val="Calibri"/>
        <family val="2"/>
      </rPr>
      <t xml:space="preserve">antimicrobial agents as growth promoters in animals, could you please indicate the appropriate case that applies in your country? </t>
    </r>
  </si>
  <si>
    <t>Please provide a list of antimicrobial agents used or authorised as growth promoters, if any</t>
  </si>
  <si>
    <r>
      <t xml:space="preserve">Food-producing animal species </t>
    </r>
    <r>
      <rPr>
        <b/>
        <u val="single"/>
        <sz val="11"/>
        <rFont val="Calibri"/>
        <family val="2"/>
      </rPr>
      <t>covered by the information on  antimicrobial quantities</t>
    </r>
  </si>
  <si>
    <r>
      <t xml:space="preserve">Companion animal species </t>
    </r>
    <r>
      <rPr>
        <b/>
        <u val="single"/>
        <sz val="11"/>
        <rFont val="Calibri"/>
        <family val="2"/>
      </rPr>
      <t>covered by antimicrobial quantities,</t>
    </r>
    <r>
      <rPr>
        <b/>
        <sz val="11"/>
        <rFont val="Calibri"/>
        <family val="2"/>
      </rPr>
      <t xml:space="preserve"> if any</t>
    </r>
  </si>
  <si>
    <r>
      <t xml:space="preserve">Clarification of </t>
    </r>
    <r>
      <rPr>
        <i/>
        <sz val="11"/>
        <color indexed="63"/>
        <rFont val="Calibri"/>
        <family val="2"/>
      </rPr>
      <t>other species considered to be companion animals, if your response to Question 27 is 'Other'</t>
    </r>
  </si>
  <si>
    <t>National report(s) on sales/use of antimicrobial agents in animals available on the web?</t>
  </si>
  <si>
    <t>Please provide the link to the report, if the answer to Question 30 is 'Yes'</t>
  </si>
  <si>
    <r>
      <t xml:space="preserve">Clarification of </t>
    </r>
    <r>
      <rPr>
        <i/>
        <sz val="11"/>
        <color indexed="63"/>
        <rFont val="Calibri"/>
        <family val="2"/>
      </rPr>
      <t>other species considered to be food-producing, if your response to Question 25 is '</t>
    </r>
    <r>
      <rPr>
        <i/>
        <u val="single"/>
        <sz val="11"/>
        <color indexed="63"/>
        <rFont val="Calibri"/>
        <family val="2"/>
      </rPr>
      <t>Other commercial poultry</t>
    </r>
    <r>
      <rPr>
        <i/>
        <sz val="11"/>
        <color indexed="63"/>
        <rFont val="Calibri"/>
        <family val="2"/>
      </rPr>
      <t>' or '</t>
    </r>
    <r>
      <rPr>
        <i/>
        <u val="single"/>
        <sz val="11"/>
        <color indexed="63"/>
        <rFont val="Calibri"/>
        <family val="2"/>
      </rPr>
      <t>Other</t>
    </r>
    <r>
      <rPr>
        <i/>
        <sz val="11"/>
        <color indexed="63"/>
        <rFont val="Calibri"/>
        <family val="2"/>
      </rPr>
      <t>'</t>
    </r>
  </si>
  <si>
    <r>
      <rPr>
        <sz val="14"/>
        <color indexed="9"/>
        <rFont val="Calibri"/>
        <family val="2"/>
      </rPr>
      <t xml:space="preserve">Amount:  
 </t>
    </r>
    <r>
      <rPr>
        <b/>
        <sz val="14"/>
        <color indexed="9"/>
        <rFont val="Calibri"/>
        <family val="2"/>
      </rPr>
      <t xml:space="preserve">Veterinary Medical Use </t>
    </r>
    <r>
      <rPr>
        <sz val="12"/>
        <color indexed="9"/>
        <rFont val="Calibri"/>
        <family val="2"/>
      </rPr>
      <t xml:space="preserve">
(including </t>
    </r>
    <r>
      <rPr>
        <u val="single"/>
        <sz val="12"/>
        <color indexed="9"/>
        <rFont val="Calibri"/>
        <family val="2"/>
      </rPr>
      <t>prevention</t>
    </r>
    <r>
      <rPr>
        <sz val="12"/>
        <color indexed="9"/>
        <rFont val="Calibri"/>
        <family val="2"/>
      </rPr>
      <t xml:space="preserve"> of clinical signs)</t>
    </r>
  </si>
  <si>
    <r>
      <rPr>
        <sz val="14"/>
        <color indexed="9"/>
        <rFont val="Calibri"/>
        <family val="2"/>
      </rPr>
      <t>Amount:</t>
    </r>
    <r>
      <rPr>
        <b/>
        <sz val="14"/>
        <color indexed="9"/>
        <rFont val="Calibri"/>
        <family val="2"/>
      </rPr>
      <t xml:space="preserve"> 
 </t>
    </r>
    <r>
      <rPr>
        <b/>
        <sz val="16"/>
        <color indexed="9"/>
        <rFont val="Calibri"/>
        <family val="2"/>
      </rPr>
      <t>Veterinary Medical Use</t>
    </r>
    <r>
      <rPr>
        <b/>
        <sz val="11"/>
        <color indexed="9"/>
        <rFont val="Calibri"/>
        <family val="2"/>
      </rPr>
      <t xml:space="preserve">
</t>
    </r>
    <r>
      <rPr>
        <sz val="11"/>
        <color indexed="9"/>
        <rFont val="Calibri"/>
        <family val="2"/>
      </rPr>
      <t xml:space="preserve">(including </t>
    </r>
    <r>
      <rPr>
        <u val="single"/>
        <sz val="11"/>
        <color indexed="9"/>
        <rFont val="Calibri"/>
        <family val="2"/>
      </rPr>
      <t>prevention</t>
    </r>
    <r>
      <rPr>
        <sz val="11"/>
        <color indexed="9"/>
        <rFont val="Calibri"/>
        <family val="2"/>
      </rPr>
      <t xml:space="preserve"> of clinical signs)</t>
    </r>
  </si>
  <si>
    <t>OIE template for the collection of data on antimicrobial agents intended for use in animals</t>
  </si>
  <si>
    <r>
      <rPr>
        <b/>
        <u val="single"/>
        <sz val="14"/>
        <rFont val="Calibri"/>
        <family val="2"/>
      </rPr>
      <t>Reporting option 1</t>
    </r>
    <r>
      <rPr>
        <b/>
        <sz val="14"/>
        <rFont val="Calibri"/>
        <family val="2"/>
      </rPr>
      <t xml:space="preserve"> </t>
    </r>
    <r>
      <rPr>
        <b/>
        <sz val="12"/>
        <rFont val="Calibri"/>
        <family val="2"/>
      </rPr>
      <t>- Overall amount sold for/used in animals by antimicrobial class; with the possibility to separate by type of use</t>
    </r>
  </si>
  <si>
    <r>
      <rPr>
        <b/>
        <u val="single"/>
        <sz val="14"/>
        <rFont val="Calibri"/>
        <family val="2"/>
      </rPr>
      <t>Reporting option 2</t>
    </r>
    <r>
      <rPr>
        <b/>
        <sz val="14"/>
        <rFont val="Calibri"/>
        <family val="2"/>
      </rPr>
      <t xml:space="preserve"> </t>
    </r>
    <r>
      <rPr>
        <b/>
        <sz val="12"/>
        <rFont val="Calibri"/>
        <family val="2"/>
      </rPr>
      <t>- Overall amount sold for/used in animals by antimicrobial class; with the possibility to separate by type of use and species group</t>
    </r>
  </si>
  <si>
    <r>
      <rPr>
        <b/>
        <u val="single"/>
        <sz val="16"/>
        <rFont val="Calibri"/>
        <family val="2"/>
      </rPr>
      <t>Reporting option 3</t>
    </r>
    <r>
      <rPr>
        <b/>
        <sz val="16"/>
        <rFont val="Calibri"/>
        <family val="2"/>
      </rPr>
      <t xml:space="preserve"> </t>
    </r>
    <r>
      <rPr>
        <b/>
        <sz val="14"/>
        <rFont val="Calibri"/>
        <family val="2"/>
      </rPr>
      <t>- Overall amount sold for/used in animals by antimicrobial class; with the possibility to separate by type of use, species group and route of administration</t>
    </r>
  </si>
  <si>
    <r>
      <rPr>
        <sz val="14"/>
        <color indexed="9"/>
        <rFont val="Calibri"/>
        <family val="2"/>
      </rPr>
      <t xml:space="preserve">Amount:  </t>
    </r>
    <r>
      <rPr>
        <b/>
        <sz val="14"/>
        <color indexed="9"/>
        <rFont val="Calibri"/>
        <family val="2"/>
      </rPr>
      <t xml:space="preserve">
 Veterinary Medical Use
(including </t>
    </r>
    <r>
      <rPr>
        <b/>
        <u val="single"/>
        <sz val="14"/>
        <color indexed="9"/>
        <rFont val="Calibri"/>
        <family val="2"/>
      </rPr>
      <t>prevention</t>
    </r>
    <r>
      <rPr>
        <b/>
        <sz val="14"/>
        <color indexed="9"/>
        <rFont val="Calibri"/>
        <family val="2"/>
      </rPr>
      <t xml:space="preserve"> of clinical signs)</t>
    </r>
  </si>
  <si>
    <r>
      <t xml:space="preserve">Overall Amount: 
</t>
    </r>
    <r>
      <rPr>
        <b/>
        <sz val="14"/>
        <rFont val="Calibri"/>
        <family val="2"/>
      </rPr>
      <t>Veterinary Medical Use 
+
 Growth Promotio</t>
    </r>
    <r>
      <rPr>
        <sz val="14"/>
        <rFont val="Calibri"/>
        <family val="2"/>
      </rPr>
      <t xml:space="preserve">n </t>
    </r>
  </si>
  <si>
    <r>
      <t xml:space="preserve">Overall Amount: 
</t>
    </r>
    <r>
      <rPr>
        <b/>
        <sz val="14"/>
        <rFont val="Calibri"/>
        <family val="2"/>
      </rPr>
      <t>Veterinary Medical Use 
+ 
Growth Promotio</t>
    </r>
    <r>
      <rPr>
        <sz val="14"/>
        <rFont val="Calibri"/>
        <family val="2"/>
      </rPr>
      <t xml:space="preserve">n </t>
    </r>
  </si>
  <si>
    <r>
      <t xml:space="preserve">Overall Amount: 
</t>
    </r>
    <r>
      <rPr>
        <b/>
        <sz val="14"/>
        <rFont val="Calibri"/>
        <family val="2"/>
      </rPr>
      <t>Veterinary Medical Use 
+
 Growth Promotio</t>
    </r>
    <r>
      <rPr>
        <sz val="14"/>
        <rFont val="Calibri"/>
        <family val="2"/>
      </rPr>
      <t>n</t>
    </r>
  </si>
  <si>
    <t>Other food-producing animals</t>
  </si>
  <si>
    <t>All food-producing animals</t>
  </si>
  <si>
    <t>Fish</t>
  </si>
  <si>
    <t>Crustaceans</t>
  </si>
  <si>
    <t>Molluscs</t>
  </si>
  <si>
    <t>Amphibians</t>
  </si>
  <si>
    <r>
      <t xml:space="preserve">Amount:
</t>
    </r>
    <r>
      <rPr>
        <b/>
        <sz val="16"/>
        <rFont val="Calibri"/>
        <family val="2"/>
      </rPr>
      <t>Growth Promotion</t>
    </r>
  </si>
  <si>
    <r>
      <t xml:space="preserve">Amount:
</t>
    </r>
    <r>
      <rPr>
        <b/>
        <sz val="14"/>
        <rFont val="Calibri"/>
        <family val="2"/>
      </rPr>
      <t>Growth Promotion</t>
    </r>
  </si>
  <si>
    <r>
      <t xml:space="preserve"> Amount:
</t>
    </r>
    <r>
      <rPr>
        <b/>
        <sz val="14"/>
        <rFont val="Calibri"/>
        <family val="2"/>
      </rPr>
      <t>Growth Promotion</t>
    </r>
  </si>
  <si>
    <r>
      <t>Please report any</t>
    </r>
    <r>
      <rPr>
        <b/>
        <i/>
        <sz val="11"/>
        <color indexed="63"/>
        <rFont val="Calibri"/>
        <family val="2"/>
      </rPr>
      <t xml:space="preserve"> additional </t>
    </r>
    <r>
      <rPr>
        <b/>
        <i/>
        <sz val="11"/>
        <color indexed="63"/>
        <rFont val="Calibri"/>
        <family val="2"/>
      </rPr>
      <t>calculations</t>
    </r>
    <r>
      <rPr>
        <i/>
        <sz val="11"/>
        <color indexed="63"/>
        <rFont val="Calibri"/>
        <family val="2"/>
      </rPr>
      <t xml:space="preserve"> applied</t>
    </r>
  </si>
  <si>
    <r>
      <t xml:space="preserve">*** Please provide data for </t>
    </r>
    <r>
      <rPr>
        <b/>
        <sz val="11"/>
        <color indexed="63"/>
        <rFont val="Calibri"/>
        <family val="2"/>
      </rPr>
      <t>2018</t>
    </r>
    <r>
      <rPr>
        <sz val="11"/>
        <color indexed="63"/>
        <rFont val="Calibri"/>
        <family val="2"/>
      </rPr>
      <t xml:space="preserve"> If you have data for another year, please select the year from the list below ***</t>
    </r>
  </si>
  <si>
    <r>
      <t xml:space="preserve">Time period for which data are provided 
</t>
    </r>
    <r>
      <rPr>
        <sz val="11"/>
        <color indexed="63"/>
        <rFont val="Calibri"/>
        <family val="2"/>
      </rPr>
      <t xml:space="preserve">(e.g., 1 January to 31 December 2018) </t>
    </r>
  </si>
  <si>
    <r>
      <t xml:space="preserve">***  This sheet of the OIE template should be completed by all countries  ***
</t>
    </r>
    <r>
      <rPr>
        <sz val="9"/>
        <color indexed="8"/>
        <rFont val="Calibri"/>
        <family val="2"/>
      </rPr>
      <t>Please refer to the Guidance document for further instructions.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</si>
</sst>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1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color indexed="8"/>
      <name val="Segoe UI"/>
      <family val="2"/>
    </font>
    <font>
      <sz val="8"/>
      <color indexed="8"/>
      <name val="Tahoma"/>
      <family val="2"/>
    </font>
    <font>
      <b/>
      <sz val="14"/>
      <name val="Calibri"/>
      <family val="2"/>
    </font>
    <font>
      <b/>
      <sz val="16"/>
      <name val="Calibri"/>
      <family val="2"/>
    </font>
    <font>
      <i/>
      <u val="single"/>
      <sz val="11"/>
      <color indexed="6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u val="single"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9"/>
      <name val="Calibri"/>
      <family val="2"/>
    </font>
    <font>
      <b/>
      <u val="single"/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4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23"/>
      <name val="Calibri"/>
      <family val="2"/>
    </font>
    <font>
      <i/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23"/>
      <name val="Calibri"/>
      <family val="2"/>
    </font>
    <font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1" tint="0.34999001026153564"/>
      <name val="Calibri"/>
      <family val="2"/>
    </font>
    <font>
      <sz val="8"/>
      <color theme="1"/>
      <name val="Calibri"/>
      <family val="2"/>
    </font>
    <font>
      <b/>
      <sz val="8"/>
      <color theme="1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theme="1" tint="0.49998000264167786"/>
      <name val="Calibri"/>
      <family val="2"/>
    </font>
    <font>
      <i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rgb="FFFF0000"/>
      <name val="Calibri"/>
      <family val="2"/>
    </font>
    <font>
      <i/>
      <sz val="11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  <font>
      <b/>
      <sz val="10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CEFBA"/>
        <bgColor indexed="64"/>
      </patternFill>
    </fill>
    <fill>
      <patternFill patternType="solid">
        <fgColor rgb="FFC7D7D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9A6CB"/>
        <bgColor indexed="64"/>
      </patternFill>
    </fill>
    <fill>
      <patternFill patternType="solid">
        <fgColor rgb="FFC9C4D7"/>
        <bgColor indexed="64"/>
      </patternFill>
    </fill>
    <fill>
      <patternFill patternType="solid">
        <fgColor rgb="FF7687B8"/>
        <bgColor indexed="64"/>
      </patternFill>
    </fill>
    <fill>
      <patternFill patternType="solid">
        <fgColor rgb="FFC7CEE3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C2D7F0"/>
        <bgColor indexed="64"/>
      </patternFill>
    </fill>
    <fill>
      <patternFill patternType="solid">
        <fgColor rgb="FFAAC2BB"/>
        <bgColor indexed="64"/>
      </patternFill>
    </fill>
    <fill>
      <patternFill patternType="solid">
        <fgColor rgb="FFBFB9CF"/>
        <bgColor indexed="64"/>
      </patternFill>
    </fill>
    <fill>
      <patternFill patternType="solid">
        <fgColor rgb="FFFAE794"/>
        <bgColor indexed="64"/>
      </patternFill>
    </fill>
    <fill>
      <patternFill patternType="solid">
        <fgColor rgb="FFF8F200"/>
        <bgColor indexed="64"/>
      </patternFill>
    </fill>
    <fill>
      <patternFill patternType="solid">
        <fgColor rgb="FF5B70AB"/>
        <bgColor indexed="64"/>
      </patternFill>
    </fill>
    <fill>
      <patternFill patternType="solid">
        <fgColor rgb="FFE4BA0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8897C2"/>
        <bgColor indexed="64"/>
      </patternFill>
    </fill>
    <fill>
      <patternFill patternType="solid">
        <fgColor rgb="FFB2BB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0CCD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dashDot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 style="dashDot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ashDot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ashDot"/>
      <bottom style="medium"/>
    </border>
    <border>
      <left style="thin"/>
      <right/>
      <top style="dashDot"/>
      <bottom style="medium"/>
    </border>
    <border>
      <left style="thin"/>
      <right style="thin"/>
      <top style="dashDot"/>
      <bottom style="medium"/>
    </border>
    <border>
      <left style="medium"/>
      <right style="thin"/>
      <top style="dashDot"/>
      <bottom style="medium"/>
    </border>
    <border>
      <left style="medium"/>
      <right/>
      <top style="thin"/>
      <bottom/>
    </border>
    <border>
      <left style="medium"/>
      <right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medium"/>
      <top style="thin"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dashDot"/>
      <bottom style="thin"/>
    </border>
    <border>
      <left style="thin"/>
      <right/>
      <top style="dashDot"/>
      <bottom style="thin"/>
    </border>
    <border>
      <left/>
      <right style="thin"/>
      <top style="dashDot"/>
      <bottom style="thin"/>
    </border>
    <border>
      <left style="thin"/>
      <right style="thin"/>
      <top style="dashDot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1" fontId="0" fillId="33" borderId="10" xfId="0" applyNumberFormat="1" applyFill="1" applyBorder="1" applyAlignment="1" applyProtection="1">
      <alignment horizontal="right" vertical="top"/>
      <protection locked="0"/>
    </xf>
    <xf numFmtId="1" fontId="86" fillId="33" borderId="10" xfId="0" applyNumberFormat="1" applyFont="1" applyFill="1" applyBorder="1" applyAlignment="1" applyProtection="1">
      <alignment horizontal="right" vertical="top" wrapText="1"/>
      <protection locked="0"/>
    </xf>
    <xf numFmtId="1" fontId="86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/>
      <protection/>
    </xf>
    <xf numFmtId="0" fontId="88" fillId="0" borderId="0" xfId="0" applyFont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vertical="top"/>
      <protection/>
    </xf>
    <xf numFmtId="0" fontId="88" fillId="34" borderId="10" xfId="0" applyFont="1" applyFill="1" applyBorder="1" applyAlignment="1" applyProtection="1">
      <alignment vertical="top" wrapText="1"/>
      <protection locked="0"/>
    </xf>
    <xf numFmtId="0" fontId="88" fillId="34" borderId="12" xfId="0" applyFont="1" applyFill="1" applyBorder="1" applyAlignment="1" applyProtection="1">
      <alignment vertical="top" wrapText="1"/>
      <protection locked="0"/>
    </xf>
    <xf numFmtId="1" fontId="0" fillId="33" borderId="13" xfId="0" applyNumberFormat="1" applyFont="1" applyFill="1" applyBorder="1" applyAlignment="1" applyProtection="1">
      <alignment horizontal="right" vertical="top" wrapText="1"/>
      <protection locked="0"/>
    </xf>
    <xf numFmtId="1" fontId="0" fillId="10" borderId="13" xfId="0" applyNumberFormat="1" applyFont="1" applyFill="1" applyBorder="1" applyAlignment="1" applyProtection="1">
      <alignment horizontal="right" vertical="top" wrapText="1"/>
      <protection locked="0"/>
    </xf>
    <xf numFmtId="1" fontId="0" fillId="10" borderId="13" xfId="0" applyNumberFormat="1" applyFont="1" applyFill="1" applyBorder="1" applyAlignment="1" applyProtection="1">
      <alignment horizontal="right" vertical="top"/>
      <protection locked="0"/>
    </xf>
    <xf numFmtId="1" fontId="0" fillId="33" borderId="13" xfId="0" applyNumberFormat="1" applyFont="1" applyFill="1" applyBorder="1" applyAlignment="1" applyProtection="1">
      <alignment horizontal="right" vertical="top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Alignment="1" applyProtection="1" quotePrefix="1">
      <alignment vertical="top"/>
      <protection/>
    </xf>
    <xf numFmtId="0" fontId="0" fillId="35" borderId="0" xfId="0" applyFill="1" applyAlignment="1" applyProtection="1">
      <alignment vertical="top"/>
      <protection/>
    </xf>
    <xf numFmtId="0" fontId="0" fillId="35" borderId="0" xfId="0" applyFill="1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horizontal="left" wrapText="1"/>
      <protection/>
    </xf>
    <xf numFmtId="0" fontId="0" fillId="35" borderId="0" xfId="0" applyFill="1" applyBorder="1" applyAlignment="1" applyProtection="1">
      <alignment horizontal="left" vertical="top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0" fillId="35" borderId="0" xfId="0" applyFill="1" applyBorder="1" applyAlignment="1" applyProtection="1">
      <alignment horizontal="right" vertical="top" wrapText="1"/>
      <protection/>
    </xf>
    <xf numFmtId="0" fontId="0" fillId="35" borderId="0" xfId="0" applyFill="1" applyAlignment="1" applyProtection="1">
      <alignment horizontal="left" vertical="top"/>
      <protection/>
    </xf>
    <xf numFmtId="0" fontId="0" fillId="18" borderId="0" xfId="0" applyFill="1" applyBorder="1" applyAlignment="1" applyProtection="1">
      <alignment/>
      <protection/>
    </xf>
    <xf numFmtId="0" fontId="0" fillId="18" borderId="0" xfId="0" applyFill="1" applyBorder="1" applyAlignment="1" applyProtection="1">
      <alignment wrapText="1"/>
      <protection/>
    </xf>
    <xf numFmtId="0" fontId="0" fillId="18" borderId="0" xfId="0" applyFill="1" applyBorder="1" applyAlignment="1" applyProtection="1">
      <alignment horizontal="left" vertical="top" wrapText="1"/>
      <protection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 applyProtection="1">
      <alignment vertical="top"/>
      <protection/>
    </xf>
    <xf numFmtId="0" fontId="0" fillId="18" borderId="0" xfId="0" applyFill="1" applyBorder="1" applyAlignment="1" applyProtection="1">
      <alignment horizontal="left" vertical="top"/>
      <protection/>
    </xf>
    <xf numFmtId="1" fontId="86" fillId="33" borderId="13" xfId="0" applyNumberFormat="1" applyFont="1" applyFill="1" applyBorder="1" applyAlignment="1" applyProtection="1">
      <alignment horizontal="right" vertical="top" wrapText="1"/>
      <protection locked="0"/>
    </xf>
    <xf numFmtId="1" fontId="0" fillId="33" borderId="13" xfId="0" applyNumberFormat="1" applyFill="1" applyBorder="1" applyAlignment="1" applyProtection="1">
      <alignment horizontal="right" vertical="top"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10" borderId="10" xfId="0" applyNumberFormat="1" applyFill="1" applyBorder="1" applyAlignment="1" applyProtection="1">
      <alignment/>
      <protection locked="0"/>
    </xf>
    <xf numFmtId="1" fontId="0" fillId="27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9" fillId="11" borderId="0" xfId="0" applyFont="1" applyFill="1" applyAlignment="1" applyProtection="1">
      <alignment horizontal="left" vertical="top" wrapText="1"/>
      <protection/>
    </xf>
    <xf numFmtId="0" fontId="89" fillId="5" borderId="0" xfId="0" applyFont="1" applyFill="1" applyAlignment="1" applyProtection="1">
      <alignment horizontal="left" vertical="top" wrapText="1"/>
      <protection/>
    </xf>
    <xf numFmtId="0" fontId="88" fillId="34" borderId="10" xfId="0" applyFont="1" applyFill="1" applyBorder="1" applyAlignment="1" applyProtection="1">
      <alignment vertical="top" wrapText="1"/>
      <protection locked="0"/>
    </xf>
    <xf numFmtId="0" fontId="89" fillId="11" borderId="0" xfId="0" applyFont="1" applyFill="1" applyAlignment="1" applyProtection="1">
      <alignment horizontal="left" vertical="top" wrapText="1"/>
      <protection/>
    </xf>
    <xf numFmtId="0" fontId="89" fillId="5" borderId="0" xfId="0" applyFont="1" applyFill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 wrapText="1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 wrapText="1"/>
      <protection/>
    </xf>
    <xf numFmtId="0" fontId="90" fillId="0" borderId="0" xfId="0" applyFont="1" applyAlignment="1">
      <alignment textRotation="90"/>
    </xf>
    <xf numFmtId="0" fontId="90" fillId="0" borderId="0" xfId="0" applyFont="1" applyAlignment="1">
      <alignment wrapText="1"/>
    </xf>
    <xf numFmtId="0" fontId="0" fillId="35" borderId="0" xfId="0" applyFill="1" applyAlignment="1" applyProtection="1">
      <alignment horizontal="center"/>
      <protection/>
    </xf>
    <xf numFmtId="0" fontId="90" fillId="16" borderId="15" xfId="0" applyFont="1" applyFill="1" applyBorder="1" applyAlignment="1">
      <alignment textRotation="90"/>
    </xf>
    <xf numFmtId="0" fontId="90" fillId="36" borderId="10" xfId="0" applyFont="1" applyFill="1" applyBorder="1" applyAlignment="1" applyProtection="1">
      <alignment/>
      <protection locked="0"/>
    </xf>
    <xf numFmtId="0" fontId="90" fillId="35" borderId="10" xfId="0" applyFont="1" applyFill="1" applyBorder="1" applyAlignment="1" applyProtection="1">
      <alignment/>
      <protection locked="0"/>
    </xf>
    <xf numFmtId="49" fontId="90" fillId="35" borderId="10" xfId="0" applyNumberFormat="1" applyFont="1" applyFill="1" applyBorder="1" applyAlignment="1" applyProtection="1">
      <alignment/>
      <protection locked="0"/>
    </xf>
    <xf numFmtId="0" fontId="90" fillId="36" borderId="16" xfId="0" applyFont="1" applyFill="1" applyBorder="1" applyAlignment="1" applyProtection="1">
      <alignment/>
      <protection locked="0"/>
    </xf>
    <xf numFmtId="0" fontId="90" fillId="0" borderId="0" xfId="0" applyFont="1" applyAlignment="1">
      <alignment/>
    </xf>
    <xf numFmtId="0" fontId="90" fillId="18" borderId="10" xfId="0" applyFont="1" applyFill="1" applyBorder="1" applyAlignment="1">
      <alignment textRotation="90"/>
    </xf>
    <xf numFmtId="0" fontId="90" fillId="16" borderId="10" xfId="0" applyFont="1" applyFill="1" applyBorder="1" applyAlignment="1">
      <alignment textRotation="90"/>
    </xf>
    <xf numFmtId="0" fontId="90" fillId="16" borderId="16" xfId="0" applyFont="1" applyFill="1" applyBorder="1" applyAlignment="1">
      <alignment textRotation="90"/>
    </xf>
    <xf numFmtId="0" fontId="90" fillId="18" borderId="16" xfId="0" applyFont="1" applyFill="1" applyBorder="1" applyAlignment="1">
      <alignment textRotation="90"/>
    </xf>
    <xf numFmtId="0" fontId="90" fillId="18" borderId="17" xfId="0" applyFont="1" applyFill="1" applyBorder="1" applyAlignment="1">
      <alignment horizontal="center" wrapText="1"/>
    </xf>
    <xf numFmtId="0" fontId="90" fillId="18" borderId="16" xfId="0" applyFont="1" applyFill="1" applyBorder="1" applyAlignment="1">
      <alignment textRotation="90" wrapText="1"/>
    </xf>
    <xf numFmtId="0" fontId="90" fillId="18" borderId="18" xfId="0" applyFont="1" applyFill="1" applyBorder="1" applyAlignment="1">
      <alignment textRotation="90"/>
    </xf>
    <xf numFmtId="0" fontId="90" fillId="36" borderId="13" xfId="0" applyFont="1" applyFill="1" applyBorder="1" applyAlignment="1" applyProtection="1">
      <alignment/>
      <protection locked="0"/>
    </xf>
    <xf numFmtId="49" fontId="90" fillId="0" borderId="16" xfId="0" applyNumberFormat="1" applyFont="1" applyBorder="1" applyAlignment="1" applyProtection="1">
      <alignment/>
      <protection locked="0"/>
    </xf>
    <xf numFmtId="0" fontId="90" fillId="16" borderId="18" xfId="0" applyFont="1" applyFill="1" applyBorder="1" applyAlignment="1">
      <alignment textRotation="90"/>
    </xf>
    <xf numFmtId="0" fontId="0" fillId="35" borderId="0" xfId="0" applyFill="1" applyAlignment="1" applyProtection="1">
      <alignment/>
      <protection/>
    </xf>
    <xf numFmtId="1" fontId="0" fillId="33" borderId="14" xfId="0" applyNumberFormat="1" applyFont="1" applyFill="1" applyBorder="1" applyAlignment="1" applyProtection="1">
      <alignment horizontal="right" vertical="top" wrapText="1"/>
      <protection locked="0"/>
    </xf>
    <xf numFmtId="1" fontId="0" fillId="33" borderId="14" xfId="0" applyNumberFormat="1" applyFont="1" applyFill="1" applyBorder="1" applyAlignment="1" applyProtection="1">
      <alignment horizontal="right" vertical="top"/>
      <protection locked="0"/>
    </xf>
    <xf numFmtId="1" fontId="86" fillId="33" borderId="16" xfId="0" applyNumberFormat="1" applyFont="1" applyFill="1" applyBorder="1" applyAlignment="1" applyProtection="1">
      <alignment horizontal="right" vertical="top" wrapText="1"/>
      <protection locked="0"/>
    </xf>
    <xf numFmtId="1" fontId="0" fillId="33" borderId="19" xfId="0" applyNumberFormat="1" applyFont="1" applyFill="1" applyBorder="1" applyAlignment="1" applyProtection="1">
      <alignment horizontal="right" vertical="top" wrapText="1"/>
      <protection locked="0"/>
    </xf>
    <xf numFmtId="1" fontId="86" fillId="33" borderId="20" xfId="0" applyNumberFormat="1" applyFont="1" applyFill="1" applyBorder="1" applyAlignment="1" applyProtection="1">
      <alignment horizontal="right" vertical="top" wrapText="1"/>
      <protection locked="0"/>
    </xf>
    <xf numFmtId="0" fontId="91" fillId="6" borderId="21" xfId="0" applyFont="1" applyFill="1" applyBorder="1" applyAlignment="1" applyProtection="1">
      <alignment vertical="top" wrapText="1"/>
      <protection/>
    </xf>
    <xf numFmtId="0" fontId="91" fillId="37" borderId="22" xfId="0" applyFont="1" applyFill="1" applyBorder="1" applyAlignment="1" applyProtection="1">
      <alignment vertical="top" wrapText="1"/>
      <protection/>
    </xf>
    <xf numFmtId="0" fontId="91" fillId="6" borderId="22" xfId="0" applyFont="1" applyFill="1" applyBorder="1" applyAlignment="1" applyProtection="1">
      <alignment vertical="top" wrapText="1"/>
      <protection/>
    </xf>
    <xf numFmtId="0" fontId="91" fillId="12" borderId="22" xfId="0" applyFont="1" applyFill="1" applyBorder="1" applyAlignment="1" applyProtection="1">
      <alignment vertical="top" wrapText="1"/>
      <protection/>
    </xf>
    <xf numFmtId="1" fontId="86" fillId="33" borderId="23" xfId="0" applyNumberFormat="1" applyFont="1" applyFill="1" applyBorder="1" applyAlignment="1" applyProtection="1">
      <alignment horizontal="right" vertical="top" wrapText="1"/>
      <protection locked="0"/>
    </xf>
    <xf numFmtId="0" fontId="19" fillId="38" borderId="24" xfId="0" applyFont="1" applyFill="1" applyBorder="1" applyAlignment="1" applyProtection="1">
      <alignment horizontal="center" vertical="center" wrapText="1"/>
      <protection/>
    </xf>
    <xf numFmtId="0" fontId="86" fillId="38" borderId="25" xfId="0" applyFont="1" applyFill="1" applyBorder="1" applyAlignment="1" applyProtection="1">
      <alignment horizontal="center" vertical="center" wrapText="1"/>
      <protection/>
    </xf>
    <xf numFmtId="1" fontId="86" fillId="33" borderId="26" xfId="0" applyNumberFormat="1" applyFont="1" applyFill="1" applyBorder="1" applyAlignment="1" applyProtection="1">
      <alignment horizontal="right" vertical="top" wrapText="1"/>
      <protection locked="0"/>
    </xf>
    <xf numFmtId="1" fontId="86" fillId="39" borderId="22" xfId="0" applyNumberFormat="1" applyFont="1" applyFill="1" applyBorder="1" applyAlignment="1" applyProtection="1">
      <alignment horizontal="right" vertical="top" wrapText="1"/>
      <protection locked="0"/>
    </xf>
    <xf numFmtId="1" fontId="86" fillId="33" borderId="22" xfId="0" applyNumberFormat="1" applyFont="1" applyFill="1" applyBorder="1" applyAlignment="1" applyProtection="1">
      <alignment horizontal="right" vertical="top" wrapText="1"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0" fontId="91" fillId="6" borderId="27" xfId="0" applyFont="1" applyFill="1" applyBorder="1" applyAlignment="1" applyProtection="1">
      <alignment vertical="top" wrapText="1"/>
      <protection/>
    </xf>
    <xf numFmtId="0" fontId="91" fillId="37" borderId="27" xfId="0" applyFont="1" applyFill="1" applyBorder="1" applyAlignment="1" applyProtection="1">
      <alignment vertical="top" wrapText="1"/>
      <protection/>
    </xf>
    <xf numFmtId="0" fontId="91" fillId="6" borderId="28" xfId="0" applyFont="1" applyFill="1" applyBorder="1" applyAlignment="1" applyProtection="1">
      <alignment vertical="top" wrapText="1"/>
      <protection/>
    </xf>
    <xf numFmtId="1" fontId="0" fillId="33" borderId="21" xfId="0" applyNumberFormat="1" applyFill="1" applyBorder="1" applyAlignment="1" applyProtection="1">
      <alignment/>
      <protection locked="0"/>
    </xf>
    <xf numFmtId="1" fontId="86" fillId="33" borderId="18" xfId="0" applyNumberFormat="1" applyFont="1" applyFill="1" applyBorder="1" applyAlignment="1" applyProtection="1">
      <alignment horizontal="right" vertical="top" wrapText="1"/>
      <protection locked="0"/>
    </xf>
    <xf numFmtId="1" fontId="0" fillId="33" borderId="18" xfId="0" applyNumberFormat="1" applyFont="1" applyFill="1" applyBorder="1" applyAlignment="1" applyProtection="1">
      <alignment horizontal="right" vertical="top" wrapText="1"/>
      <protection locked="0"/>
    </xf>
    <xf numFmtId="0" fontId="86" fillId="40" borderId="29" xfId="0" applyFont="1" applyFill="1" applyBorder="1" applyAlignment="1" applyProtection="1">
      <alignment horizontal="center" vertical="center" wrapText="1"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40" borderId="31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86" fillId="33" borderId="32" xfId="0" applyNumberFormat="1" applyFont="1" applyFill="1" applyBorder="1" applyAlignment="1" applyProtection="1">
      <alignment horizontal="right" vertical="top" wrapText="1"/>
      <protection locked="0"/>
    </xf>
    <xf numFmtId="1" fontId="86" fillId="41" borderId="10" xfId="0" applyNumberFormat="1" applyFont="1" applyFill="1" applyBorder="1" applyAlignment="1" applyProtection="1">
      <alignment horizontal="right" vertical="top" wrapText="1"/>
      <protection locked="0"/>
    </xf>
    <xf numFmtId="0" fontId="91" fillId="42" borderId="33" xfId="0" applyFont="1" applyFill="1" applyBorder="1" applyAlignment="1" applyProtection="1">
      <alignment horizontal="right" vertical="top" wrapText="1"/>
      <protection/>
    </xf>
    <xf numFmtId="1" fontId="0" fillId="42" borderId="33" xfId="0" applyNumberFormat="1" applyFill="1" applyBorder="1" applyAlignment="1" applyProtection="1">
      <alignment/>
      <protection locked="0"/>
    </xf>
    <xf numFmtId="1" fontId="0" fillId="42" borderId="34" xfId="0" applyNumberFormat="1" applyFill="1" applyBorder="1" applyAlignment="1" applyProtection="1">
      <alignment horizontal="right" vertical="top"/>
      <protection locked="0"/>
    </xf>
    <xf numFmtId="1" fontId="0" fillId="42" borderId="35" xfId="0" applyNumberFormat="1" applyFill="1" applyBorder="1" applyAlignment="1" applyProtection="1">
      <alignment horizontal="right" vertical="top"/>
      <protection locked="0"/>
    </xf>
    <xf numFmtId="1" fontId="0" fillId="42" borderId="36" xfId="0" applyNumberFormat="1" applyFill="1" applyBorder="1" applyAlignment="1" applyProtection="1">
      <alignment horizontal="right" vertical="top"/>
      <protection locked="0"/>
    </xf>
    <xf numFmtId="1" fontId="0" fillId="42" borderId="37" xfId="0" applyNumberFormat="1" applyFill="1" applyBorder="1" applyAlignment="1" applyProtection="1">
      <alignment horizontal="right" vertical="top"/>
      <protection locked="0"/>
    </xf>
    <xf numFmtId="1" fontId="0" fillId="42" borderId="38" xfId="0" applyNumberFormat="1" applyFill="1" applyBorder="1" applyAlignment="1" applyProtection="1">
      <alignment horizontal="right" vertical="top"/>
      <protection locked="0"/>
    </xf>
    <xf numFmtId="1" fontId="0" fillId="42" borderId="39" xfId="0" applyNumberFormat="1" applyFill="1" applyBorder="1" applyAlignment="1" applyProtection="1">
      <alignment/>
      <protection locked="0"/>
    </xf>
    <xf numFmtId="1" fontId="0" fillId="33" borderId="40" xfId="0" applyNumberFormat="1" applyFont="1" applyFill="1" applyBorder="1" applyAlignment="1" applyProtection="1">
      <alignment horizontal="right" vertical="top" wrapText="1"/>
      <protection locked="0"/>
    </xf>
    <xf numFmtId="1" fontId="0" fillId="33" borderId="31" xfId="0" applyNumberFormat="1" applyFont="1" applyFill="1" applyBorder="1" applyAlignment="1" applyProtection="1">
      <alignment horizontal="right" vertical="top" wrapText="1"/>
      <protection locked="0"/>
    </xf>
    <xf numFmtId="1" fontId="0" fillId="33" borderId="31" xfId="0" applyNumberFormat="1" applyFont="1" applyFill="1" applyBorder="1" applyAlignment="1" applyProtection="1">
      <alignment horizontal="right" vertical="top"/>
      <protection locked="0"/>
    </xf>
    <xf numFmtId="1" fontId="0" fillId="33" borderId="13" xfId="0" applyNumberFormat="1" applyFill="1" applyBorder="1" applyAlignment="1" applyProtection="1">
      <alignment/>
      <protection locked="0"/>
    </xf>
    <xf numFmtId="1" fontId="0" fillId="40" borderId="22" xfId="0" applyNumberFormat="1" applyFill="1" applyBorder="1" applyAlignment="1" applyProtection="1">
      <alignment/>
      <protection locked="0"/>
    </xf>
    <xf numFmtId="1" fontId="86" fillId="33" borderId="21" xfId="0" applyNumberFormat="1" applyFont="1" applyFill="1" applyBorder="1" applyAlignment="1" applyProtection="1">
      <alignment horizontal="right" vertical="top" wrapText="1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/>
      <protection locked="0"/>
    </xf>
    <xf numFmtId="0" fontId="86" fillId="34" borderId="41" xfId="0" applyFont="1" applyFill="1" applyBorder="1" applyAlignment="1" applyProtection="1">
      <alignment horizontal="center" vertical="center" wrapText="1"/>
      <protection/>
    </xf>
    <xf numFmtId="0" fontId="86" fillId="10" borderId="42" xfId="0" applyFont="1" applyFill="1" applyBorder="1" applyAlignment="1" applyProtection="1">
      <alignment horizontal="center" vertical="center" wrapText="1"/>
      <protection/>
    </xf>
    <xf numFmtId="0" fontId="86" fillId="40" borderId="41" xfId="0" applyFont="1" applyFill="1" applyBorder="1" applyAlignment="1" applyProtection="1">
      <alignment horizontal="center" vertical="center" wrapText="1"/>
      <protection/>
    </xf>
    <xf numFmtId="0" fontId="86" fillId="41" borderId="42" xfId="0" applyFont="1" applyFill="1" applyBorder="1" applyAlignment="1" applyProtection="1">
      <alignment horizontal="center" vertical="center" wrapText="1"/>
      <protection/>
    </xf>
    <xf numFmtId="1" fontId="0" fillId="41" borderId="10" xfId="0" applyNumberFormat="1" applyFill="1" applyBorder="1" applyAlignment="1" applyProtection="1">
      <alignment/>
      <protection locked="0"/>
    </xf>
    <xf numFmtId="0" fontId="86" fillId="39" borderId="43" xfId="0" applyFont="1" applyFill="1" applyBorder="1" applyAlignment="1" applyProtection="1">
      <alignment horizontal="center" vertical="center" wrapText="1"/>
      <protection/>
    </xf>
    <xf numFmtId="0" fontId="86" fillId="43" borderId="42" xfId="0" applyFont="1" applyFill="1" applyBorder="1" applyAlignment="1" applyProtection="1">
      <alignment horizontal="center" vertical="center" wrapText="1"/>
      <protection/>
    </xf>
    <xf numFmtId="0" fontId="86" fillId="43" borderId="44" xfId="0" applyFont="1" applyFill="1" applyBorder="1" applyAlignment="1" applyProtection="1">
      <alignment horizontal="center" vertical="center" wrapText="1"/>
      <protection/>
    </xf>
    <xf numFmtId="1" fontId="86" fillId="43" borderId="11" xfId="0" applyNumberFormat="1" applyFont="1" applyFill="1" applyBorder="1" applyAlignment="1" applyProtection="1">
      <alignment horizontal="right" vertical="top" wrapText="1"/>
      <protection locked="0"/>
    </xf>
    <xf numFmtId="1" fontId="86" fillId="43" borderId="10" xfId="0" applyNumberFormat="1" applyFont="1" applyFill="1" applyBorder="1" applyAlignment="1" applyProtection="1">
      <alignment horizontal="right" vertical="top" wrapText="1"/>
      <protection locked="0"/>
    </xf>
    <xf numFmtId="1" fontId="86" fillId="43" borderId="13" xfId="0" applyNumberFormat="1" applyFont="1" applyFill="1" applyBorder="1" applyAlignment="1" applyProtection="1">
      <alignment horizontal="right" vertical="top" wrapText="1"/>
      <protection locked="0"/>
    </xf>
    <xf numFmtId="0" fontId="3" fillId="44" borderId="42" xfId="0" applyFont="1" applyFill="1" applyBorder="1" applyAlignment="1" applyProtection="1">
      <alignment horizontal="center" vertical="center" wrapText="1"/>
      <protection/>
    </xf>
    <xf numFmtId="1" fontId="3" fillId="44" borderId="10" xfId="0" applyNumberFormat="1" applyFont="1" applyFill="1" applyBorder="1" applyAlignment="1" applyProtection="1">
      <alignment horizontal="right" vertical="top" wrapText="1"/>
      <protection locked="0"/>
    </xf>
    <xf numFmtId="1" fontId="86" fillId="44" borderId="10" xfId="0" applyNumberFormat="1" applyFont="1" applyFill="1" applyBorder="1" applyAlignment="1" applyProtection="1">
      <alignment horizontal="right" vertical="top" wrapText="1"/>
      <protection locked="0"/>
    </xf>
    <xf numFmtId="1" fontId="6" fillId="44" borderId="10" xfId="0" applyNumberFormat="1" applyFont="1" applyFill="1" applyBorder="1" applyAlignment="1" applyProtection="1">
      <alignment horizontal="right" vertical="top"/>
      <protection locked="0"/>
    </xf>
    <xf numFmtId="0" fontId="86" fillId="43" borderId="45" xfId="0" applyFont="1" applyFill="1" applyBorder="1" applyAlignment="1" applyProtection="1">
      <alignment horizontal="center" vertical="center" wrapText="1"/>
      <protection/>
    </xf>
    <xf numFmtId="1" fontId="86" fillId="44" borderId="13" xfId="0" applyNumberFormat="1" applyFont="1" applyFill="1" applyBorder="1" applyAlignment="1" applyProtection="1">
      <alignment horizontal="right" vertical="top" wrapText="1"/>
      <protection locked="0"/>
    </xf>
    <xf numFmtId="1" fontId="0" fillId="44" borderId="13" xfId="0" applyNumberFormat="1" applyFill="1" applyBorder="1" applyAlignment="1" applyProtection="1">
      <alignment horizontal="right" vertical="top"/>
      <protection locked="0"/>
    </xf>
    <xf numFmtId="1" fontId="86" fillId="43" borderId="23" xfId="0" applyNumberFormat="1" applyFont="1" applyFill="1" applyBorder="1" applyAlignment="1" applyProtection="1">
      <alignment horizontal="right" vertical="top" wrapText="1"/>
      <protection locked="0"/>
    </xf>
    <xf numFmtId="0" fontId="86" fillId="43" borderId="25" xfId="0" applyFont="1" applyFill="1" applyBorder="1" applyAlignment="1" applyProtection="1">
      <alignment horizontal="center" vertical="center" wrapText="1"/>
      <protection/>
    </xf>
    <xf numFmtId="1" fontId="86" fillId="43" borderId="22" xfId="0" applyNumberFormat="1" applyFont="1" applyFill="1" applyBorder="1" applyAlignment="1" applyProtection="1">
      <alignment horizontal="right" vertical="top" wrapText="1"/>
      <protection locked="0"/>
    </xf>
    <xf numFmtId="1" fontId="0" fillId="43" borderId="22" xfId="0" applyNumberFormat="1" applyFill="1" applyBorder="1" applyAlignment="1" applyProtection="1">
      <alignment horizontal="right" vertical="top"/>
      <protection locked="0"/>
    </xf>
    <xf numFmtId="0" fontId="86" fillId="45" borderId="10" xfId="0" applyFont="1" applyFill="1" applyBorder="1" applyAlignment="1" applyProtection="1">
      <alignment horizontal="center" vertical="center"/>
      <protection/>
    </xf>
    <xf numFmtId="0" fontId="86" fillId="46" borderId="10" xfId="0" applyFont="1" applyFill="1" applyBorder="1" applyAlignment="1" applyProtection="1">
      <alignment horizontal="center" vertical="center"/>
      <protection/>
    </xf>
    <xf numFmtId="0" fontId="86" fillId="46" borderId="10" xfId="0" applyFont="1" applyFill="1" applyBorder="1" applyAlignment="1" applyProtection="1">
      <alignment horizontal="center" vertical="top"/>
      <protection/>
    </xf>
    <xf numFmtId="49" fontId="0" fillId="46" borderId="10" xfId="0" applyNumberFormat="1" applyFont="1" applyFill="1" applyBorder="1" applyAlignment="1" applyProtection="1">
      <alignment horizontal="left" vertical="top"/>
      <protection locked="0"/>
    </xf>
    <xf numFmtId="0" fontId="0" fillId="46" borderId="10" xfId="0" applyFont="1" applyFill="1" applyBorder="1" applyAlignment="1" applyProtection="1">
      <alignment horizontal="left" vertical="top"/>
      <protection locked="0"/>
    </xf>
    <xf numFmtId="0" fontId="0" fillId="46" borderId="46" xfId="0" applyFont="1" applyFill="1" applyBorder="1" applyAlignment="1" applyProtection="1">
      <alignment horizontal="right" vertical="top"/>
      <protection locked="0"/>
    </xf>
    <xf numFmtId="0" fontId="0" fillId="46" borderId="47" xfId="0" applyFont="1" applyFill="1" applyBorder="1" applyAlignment="1" applyProtection="1">
      <alignment horizontal="right" vertical="top"/>
      <protection locked="0"/>
    </xf>
    <xf numFmtId="0" fontId="0" fillId="46" borderId="16" xfId="0" applyFont="1" applyFill="1" applyBorder="1" applyAlignment="1" applyProtection="1">
      <alignment horizontal="right" vertical="top"/>
      <protection locked="0"/>
    </xf>
    <xf numFmtId="0" fontId="86" fillId="46" borderId="46" xfId="0" applyFont="1" applyFill="1" applyBorder="1" applyAlignment="1" applyProtection="1">
      <alignment horizontal="left" vertical="top" wrapText="1"/>
      <protection locked="0"/>
    </xf>
    <xf numFmtId="0" fontId="86" fillId="46" borderId="16" xfId="0" applyFont="1" applyFill="1" applyBorder="1" applyAlignment="1" applyProtection="1">
      <alignment horizontal="left" vertical="top" wrapText="1"/>
      <protection locked="0"/>
    </xf>
    <xf numFmtId="0" fontId="92" fillId="46" borderId="46" xfId="0" applyFont="1" applyFill="1" applyBorder="1" applyAlignment="1" applyProtection="1">
      <alignment horizontal="center" vertical="center"/>
      <protection/>
    </xf>
    <xf numFmtId="0" fontId="89" fillId="46" borderId="46" xfId="0" applyFont="1" applyFill="1" applyBorder="1" applyAlignment="1" applyProtection="1">
      <alignment vertical="center" wrapText="1"/>
      <protection/>
    </xf>
    <xf numFmtId="49" fontId="89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89" fillId="46" borderId="48" xfId="0" applyFont="1" applyFill="1" applyBorder="1" applyAlignment="1" applyProtection="1">
      <alignment vertical="top" wrapText="1"/>
      <protection locked="0"/>
    </xf>
    <xf numFmtId="0" fontId="89" fillId="46" borderId="46" xfId="0" applyFont="1" applyFill="1" applyBorder="1" applyAlignment="1" applyProtection="1">
      <alignment vertical="top" wrapText="1"/>
      <protection locked="0"/>
    </xf>
    <xf numFmtId="0" fontId="89" fillId="46" borderId="16" xfId="0" applyFont="1" applyFill="1" applyBorder="1" applyAlignment="1" applyProtection="1">
      <alignment vertical="top" wrapText="1"/>
      <protection locked="0"/>
    </xf>
    <xf numFmtId="0" fontId="89" fillId="46" borderId="47" xfId="0" applyFont="1" applyFill="1" applyBorder="1" applyAlignment="1" applyProtection="1">
      <alignment vertical="top" wrapText="1"/>
      <protection locked="0"/>
    </xf>
    <xf numFmtId="0" fontId="89" fillId="46" borderId="46" xfId="0" applyFont="1" applyFill="1" applyBorder="1" applyAlignment="1" applyProtection="1">
      <alignment vertical="center" wrapText="1"/>
      <protection/>
    </xf>
    <xf numFmtId="49" fontId="89" fillId="46" borderId="10" xfId="0" applyNumberFormat="1" applyFont="1" applyFill="1" applyBorder="1" applyAlignment="1" applyProtection="1">
      <alignment vertical="center" wrapText="1"/>
      <protection locked="0"/>
    </xf>
    <xf numFmtId="0" fontId="3" fillId="46" borderId="10" xfId="0" applyFont="1" applyFill="1" applyBorder="1" applyAlignment="1" applyProtection="1">
      <alignment horizontal="center" vertical="center"/>
      <protection/>
    </xf>
    <xf numFmtId="0" fontId="3" fillId="46" borderId="10" xfId="0" applyFont="1" applyFill="1" applyBorder="1" applyAlignment="1" applyProtection="1">
      <alignment horizontal="left" vertical="center" wrapText="1"/>
      <protection/>
    </xf>
    <xf numFmtId="49" fontId="6" fillId="46" borderId="46" xfId="0" applyNumberFormat="1" applyFont="1" applyFill="1" applyBorder="1" applyAlignment="1" applyProtection="1">
      <alignment horizontal="left" vertical="center" wrapText="1"/>
      <protection locked="0"/>
    </xf>
    <xf numFmtId="0" fontId="55" fillId="46" borderId="46" xfId="0" applyFont="1" applyFill="1" applyBorder="1" applyAlignment="1" applyProtection="1">
      <alignment horizontal="left" vertical="top" wrapText="1" indent="1"/>
      <protection locked="0"/>
    </xf>
    <xf numFmtId="0" fontId="93" fillId="46" borderId="47" xfId="0" applyFont="1" applyFill="1" applyBorder="1" applyAlignment="1" applyProtection="1">
      <alignment horizontal="left" vertical="top" wrapText="1" indent="3"/>
      <protection locked="0"/>
    </xf>
    <xf numFmtId="0" fontId="55" fillId="46" borderId="47" xfId="0" applyFont="1" applyFill="1" applyBorder="1" applyAlignment="1" applyProtection="1">
      <alignment horizontal="left" vertical="top" wrapText="1" indent="1"/>
      <protection locked="0"/>
    </xf>
    <xf numFmtId="0" fontId="94" fillId="46" borderId="47" xfId="0" applyFont="1" applyFill="1" applyBorder="1" applyAlignment="1" applyProtection="1">
      <alignment horizontal="left" vertical="top" wrapText="1" indent="1"/>
      <protection locked="0"/>
    </xf>
    <xf numFmtId="0" fontId="93" fillId="46" borderId="16" xfId="0" applyFont="1" applyFill="1" applyBorder="1" applyAlignment="1" applyProtection="1">
      <alignment horizontal="left" vertical="top" wrapText="1" indent="3"/>
      <protection locked="0"/>
    </xf>
    <xf numFmtId="0" fontId="92" fillId="46" borderId="16" xfId="0" applyFont="1" applyFill="1" applyBorder="1" applyAlignment="1" applyProtection="1">
      <alignment horizontal="center" vertical="center"/>
      <protection/>
    </xf>
    <xf numFmtId="0" fontId="89" fillId="46" borderId="48" xfId="0" applyFont="1" applyFill="1" applyBorder="1" applyAlignment="1" applyProtection="1">
      <alignment horizontal="left" vertical="center" wrapText="1"/>
      <protection/>
    </xf>
    <xf numFmtId="49" fontId="89" fillId="46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46" borderId="10" xfId="0" applyFont="1" applyFill="1" applyBorder="1" applyAlignment="1" applyProtection="1">
      <alignment vertical="center" wrapText="1"/>
      <protection/>
    </xf>
    <xf numFmtId="9" fontId="3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95" fillId="46" borderId="10" xfId="0" applyFont="1" applyFill="1" applyBorder="1" applyAlignment="1" applyProtection="1">
      <alignment horizontal="center" vertical="center"/>
      <protection/>
    </xf>
    <xf numFmtId="49" fontId="6" fillId="46" borderId="16" xfId="0" applyNumberFormat="1" applyFont="1" applyFill="1" applyBorder="1" applyAlignment="1" applyProtection="1">
      <alignment horizontal="left" vertical="center" wrapText="1"/>
      <protection locked="0"/>
    </xf>
    <xf numFmtId="0" fontId="89" fillId="46" borderId="10" xfId="0" applyFont="1" applyFill="1" applyBorder="1" applyAlignment="1" applyProtection="1">
      <alignment horizontal="left" vertical="center" wrapText="1"/>
      <protection/>
    </xf>
    <xf numFmtId="0" fontId="89" fillId="46" borderId="46" xfId="0" applyFont="1" applyFill="1" applyBorder="1" applyAlignment="1" applyProtection="1">
      <alignment horizontal="left" vertical="top" wrapText="1"/>
      <protection locked="0"/>
    </xf>
    <xf numFmtId="0" fontId="89" fillId="46" borderId="47" xfId="0" applyFont="1" applyFill="1" applyBorder="1" applyAlignment="1" applyProtection="1">
      <alignment horizontal="left" vertical="top" wrapText="1"/>
      <protection locked="0"/>
    </xf>
    <xf numFmtId="0" fontId="89" fillId="46" borderId="16" xfId="0" applyFont="1" applyFill="1" applyBorder="1" applyAlignment="1" applyProtection="1" quotePrefix="1">
      <alignment horizontal="left" vertical="top" wrapText="1"/>
      <protection locked="0"/>
    </xf>
    <xf numFmtId="0" fontId="92" fillId="46" borderId="10" xfId="0" applyFont="1" applyFill="1" applyBorder="1" applyAlignment="1" applyProtection="1">
      <alignment horizontal="center" vertical="center"/>
      <protection/>
    </xf>
    <xf numFmtId="49" fontId="89" fillId="46" borderId="46" xfId="0" applyNumberFormat="1" applyFont="1" applyFill="1" applyBorder="1" applyAlignment="1" applyProtection="1">
      <alignment horizontal="left" vertical="center" wrapText="1"/>
      <protection locked="0"/>
    </xf>
    <xf numFmtId="49" fontId="96" fillId="46" borderId="46" xfId="0" applyNumberFormat="1" applyFont="1" applyFill="1" applyBorder="1" applyAlignment="1" applyProtection="1">
      <alignment horizontal="left" vertical="center" wrapText="1"/>
      <protection locked="0"/>
    </xf>
    <xf numFmtId="49" fontId="96" fillId="46" borderId="47" xfId="0" applyNumberFormat="1" applyFont="1" applyFill="1" applyBorder="1" applyAlignment="1" applyProtection="1">
      <alignment horizontal="left" vertical="center" wrapText="1"/>
      <protection locked="0"/>
    </xf>
    <xf numFmtId="49" fontId="96" fillId="46" borderId="16" xfId="0" applyNumberFormat="1" applyFont="1" applyFill="1" applyBorder="1" applyAlignment="1" applyProtection="1">
      <alignment horizontal="left" vertical="center" wrapText="1"/>
      <protection locked="0"/>
    </xf>
    <xf numFmtId="49" fontId="89" fillId="46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46" borderId="10" xfId="0" applyFont="1" applyFill="1" applyBorder="1" applyAlignment="1" applyProtection="1">
      <alignment horizontal="left" vertical="top" wrapText="1"/>
      <protection locked="0"/>
    </xf>
    <xf numFmtId="0" fontId="3" fillId="46" borderId="10" xfId="0" applyFont="1" applyFill="1" applyBorder="1" applyAlignment="1" applyProtection="1">
      <alignment horizontal="left" vertical="center" wrapText="1"/>
      <protection/>
    </xf>
    <xf numFmtId="0" fontId="89" fillId="46" borderId="10" xfId="0" applyFont="1" applyFill="1" applyBorder="1" applyAlignment="1" applyProtection="1">
      <alignment horizontal="left" vertical="top" wrapText="1"/>
      <protection locked="0"/>
    </xf>
    <xf numFmtId="0" fontId="89" fillId="46" borderId="10" xfId="0" applyFont="1" applyFill="1" applyBorder="1" applyAlignment="1" applyProtection="1">
      <alignment horizontal="left" vertical="center" wrapText="1"/>
      <protection/>
    </xf>
    <xf numFmtId="49" fontId="89" fillId="46" borderId="10" xfId="0" applyNumberFormat="1" applyFont="1" applyFill="1" applyBorder="1" applyAlignment="1" applyProtection="1">
      <alignment horizontal="left" vertical="center" wrapText="1"/>
      <protection locked="0"/>
    </xf>
    <xf numFmtId="0" fontId="87" fillId="35" borderId="0" xfId="0" applyFont="1" applyFill="1" applyAlignment="1" applyProtection="1">
      <alignment/>
      <protection/>
    </xf>
    <xf numFmtId="2" fontId="87" fillId="46" borderId="47" xfId="0" applyNumberFormat="1" applyFont="1" applyFill="1" applyBorder="1" applyAlignment="1" applyProtection="1">
      <alignment horizontal="right" vertical="top" wrapText="1"/>
      <protection locked="0"/>
    </xf>
    <xf numFmtId="0" fontId="3" fillId="47" borderId="49" xfId="0" applyFont="1" applyFill="1" applyBorder="1" applyAlignment="1" applyProtection="1">
      <alignment horizontal="center" vertical="center" wrapText="1"/>
      <protection/>
    </xf>
    <xf numFmtId="0" fontId="86" fillId="47" borderId="42" xfId="0" applyFont="1" applyFill="1" applyBorder="1" applyAlignment="1" applyProtection="1">
      <alignment horizontal="center" vertical="center" wrapText="1"/>
      <protection/>
    </xf>
    <xf numFmtId="0" fontId="86" fillId="47" borderId="50" xfId="0" applyFont="1" applyFill="1" applyBorder="1" applyAlignment="1" applyProtection="1">
      <alignment horizontal="center" vertical="center" wrapText="1"/>
      <protection/>
    </xf>
    <xf numFmtId="1" fontId="0" fillId="47" borderId="11" xfId="0" applyNumberFormat="1" applyFill="1" applyBorder="1" applyAlignment="1" applyProtection="1">
      <alignment/>
      <protection locked="0"/>
    </xf>
    <xf numFmtId="1" fontId="0" fillId="47" borderId="10" xfId="0" applyNumberFormat="1" applyFill="1" applyBorder="1" applyAlignment="1" applyProtection="1">
      <alignment/>
      <protection locked="0"/>
    </xf>
    <xf numFmtId="1" fontId="0" fillId="47" borderId="13" xfId="0" applyNumberFormat="1" applyFill="1" applyBorder="1" applyAlignment="1" applyProtection="1">
      <alignment/>
      <protection locked="0"/>
    </xf>
    <xf numFmtId="0" fontId="86" fillId="48" borderId="51" xfId="0" applyFont="1" applyFill="1" applyBorder="1" applyAlignment="1" applyProtection="1">
      <alignment horizontal="center" vertical="center" wrapText="1"/>
      <protection/>
    </xf>
    <xf numFmtId="1" fontId="0" fillId="47" borderId="14" xfId="0" applyNumberFormat="1" applyFont="1" applyFill="1" applyBorder="1" applyAlignment="1" applyProtection="1">
      <alignment horizontal="right" vertical="top" wrapText="1"/>
      <protection locked="0"/>
    </xf>
    <xf numFmtId="1" fontId="0" fillId="47" borderId="14" xfId="0" applyNumberFormat="1" applyFont="1" applyFill="1" applyBorder="1" applyAlignment="1" applyProtection="1">
      <alignment horizontal="right" vertical="top"/>
      <protection locked="0"/>
    </xf>
    <xf numFmtId="0" fontId="86" fillId="16" borderId="52" xfId="0" applyFont="1" applyFill="1" applyBorder="1" applyAlignment="1" applyProtection="1">
      <alignment horizontal="center" vertical="center" wrapText="1"/>
      <protection/>
    </xf>
    <xf numFmtId="0" fontId="86" fillId="49" borderId="53" xfId="0" applyFont="1" applyFill="1" applyBorder="1" applyAlignment="1" applyProtection="1">
      <alignment horizontal="center" vertical="center" wrapText="1"/>
      <protection/>
    </xf>
    <xf numFmtId="0" fontId="86" fillId="50" borderId="52" xfId="0" applyFont="1" applyFill="1" applyBorder="1" applyAlignment="1" applyProtection="1">
      <alignment horizontal="center" vertical="center" wrapText="1"/>
      <protection/>
    </xf>
    <xf numFmtId="0" fontId="86" fillId="45" borderId="54" xfId="0" applyFont="1" applyFill="1" applyBorder="1" applyAlignment="1" applyProtection="1">
      <alignment horizontal="center" vertical="center" wrapText="1"/>
      <protection/>
    </xf>
    <xf numFmtId="0" fontId="86" fillId="51" borderId="43" xfId="0" applyFont="1" applyFill="1" applyBorder="1" applyAlignment="1" applyProtection="1">
      <alignment horizontal="center" vertical="center" wrapText="1"/>
      <protection/>
    </xf>
    <xf numFmtId="0" fontId="86" fillId="51" borderId="29" xfId="0" applyFont="1" applyFill="1" applyBorder="1" applyAlignment="1" applyProtection="1">
      <alignment horizontal="center" vertical="center" wrapText="1"/>
      <protection/>
    </xf>
    <xf numFmtId="0" fontId="91" fillId="42" borderId="17" xfId="0" applyFont="1" applyFill="1" applyBorder="1" applyAlignment="1" applyProtection="1">
      <alignment horizontal="right" vertical="top" wrapText="1"/>
      <protection/>
    </xf>
    <xf numFmtId="1" fontId="0" fillId="42" borderId="33" xfId="0" applyNumberFormat="1" applyFill="1" applyBorder="1" applyAlignment="1" applyProtection="1">
      <alignment horizontal="right" vertical="top"/>
      <protection/>
    </xf>
    <xf numFmtId="1" fontId="0" fillId="42" borderId="35" xfId="0" applyNumberFormat="1" applyFill="1" applyBorder="1" applyAlignment="1" applyProtection="1">
      <alignment horizontal="right" vertical="top"/>
      <protection/>
    </xf>
    <xf numFmtId="1" fontId="0" fillId="42" borderId="36" xfId="0" applyNumberFormat="1" applyFill="1" applyBorder="1" applyAlignment="1" applyProtection="1">
      <alignment horizontal="right" vertical="top"/>
      <protection/>
    </xf>
    <xf numFmtId="1" fontId="0" fillId="42" borderId="37" xfId="0" applyNumberFormat="1" applyFill="1" applyBorder="1" applyAlignment="1" applyProtection="1">
      <alignment horizontal="right" vertical="top"/>
      <protection/>
    </xf>
    <xf numFmtId="1" fontId="0" fillId="42" borderId="35" xfId="0" applyNumberFormat="1" applyFill="1" applyBorder="1" applyAlignment="1" applyProtection="1">
      <alignment/>
      <protection/>
    </xf>
    <xf numFmtId="1" fontId="0" fillId="42" borderId="36" xfId="0" applyNumberFormat="1" applyFill="1" applyBorder="1" applyAlignment="1" applyProtection="1">
      <alignment/>
      <protection/>
    </xf>
    <xf numFmtId="1" fontId="0" fillId="42" borderId="38" xfId="0" applyNumberFormat="1" applyFill="1" applyBorder="1" applyAlignment="1" applyProtection="1">
      <alignment/>
      <protection/>
    </xf>
    <xf numFmtId="1" fontId="0" fillId="42" borderId="37" xfId="0" applyNumberFormat="1" applyFill="1" applyBorder="1" applyAlignment="1" applyProtection="1">
      <alignment/>
      <protection/>
    </xf>
    <xf numFmtId="1" fontId="0" fillId="42" borderId="33" xfId="0" applyNumberFormat="1" applyFill="1" applyBorder="1" applyAlignment="1" applyProtection="1">
      <alignment/>
      <protection/>
    </xf>
    <xf numFmtId="0" fontId="91" fillId="6" borderId="55" xfId="0" applyFont="1" applyFill="1" applyBorder="1" applyAlignment="1" applyProtection="1">
      <alignment horizontal="right" vertical="top" wrapText="1" indent="1"/>
      <protection/>
    </xf>
    <xf numFmtId="0" fontId="91" fillId="6" borderId="56" xfId="0" applyFont="1" applyFill="1" applyBorder="1" applyAlignment="1" applyProtection="1">
      <alignment horizontal="right" vertical="top" wrapText="1" indent="1"/>
      <protection/>
    </xf>
    <xf numFmtId="0" fontId="91" fillId="6" borderId="57" xfId="0" applyFont="1" applyFill="1" applyBorder="1" applyAlignment="1" applyProtection="1">
      <alignment horizontal="right" vertical="top" wrapText="1" indent="1"/>
      <protection/>
    </xf>
    <xf numFmtId="0" fontId="91" fillId="6" borderId="21" xfId="0" applyFont="1" applyFill="1" applyBorder="1" applyAlignment="1" applyProtection="1">
      <alignment horizontal="right" vertical="top" wrapText="1" indent="1"/>
      <protection/>
    </xf>
    <xf numFmtId="0" fontId="91" fillId="6" borderId="58" xfId="0" applyFont="1" applyFill="1" applyBorder="1" applyAlignment="1" applyProtection="1">
      <alignment horizontal="right" vertical="top" wrapText="1" indent="1"/>
      <protection/>
    </xf>
    <xf numFmtId="0" fontId="91" fillId="6" borderId="59" xfId="0" applyFont="1" applyFill="1" applyBorder="1" applyAlignment="1" applyProtection="1">
      <alignment horizontal="right" vertical="top" wrapText="1" indent="1"/>
      <protection/>
    </xf>
    <xf numFmtId="1" fontId="97" fillId="33" borderId="58" xfId="0" applyNumberFormat="1" applyFont="1" applyFill="1" applyBorder="1" applyAlignment="1" applyProtection="1">
      <alignment horizontal="right" vertical="top" wrapText="1"/>
      <protection locked="0"/>
    </xf>
    <xf numFmtId="1" fontId="93" fillId="33" borderId="58" xfId="0" applyNumberFormat="1" applyFont="1" applyFill="1" applyBorder="1" applyAlignment="1" applyProtection="1">
      <alignment horizontal="right" vertical="top"/>
      <protection locked="0"/>
    </xf>
    <xf numFmtId="1" fontId="93" fillId="33" borderId="60" xfId="0" applyNumberFormat="1" applyFont="1" applyFill="1" applyBorder="1" applyAlignment="1" applyProtection="1">
      <alignment horizontal="right" vertical="top"/>
      <protection locked="0"/>
    </xf>
    <xf numFmtId="1" fontId="97" fillId="33" borderId="59" xfId="0" applyNumberFormat="1" applyFont="1" applyFill="1" applyBorder="1" applyAlignment="1" applyProtection="1">
      <alignment horizontal="right" vertical="top" wrapText="1"/>
      <protection locked="0"/>
    </xf>
    <xf numFmtId="1" fontId="93" fillId="33" borderId="59" xfId="0" applyNumberFormat="1" applyFont="1" applyFill="1" applyBorder="1" applyAlignment="1" applyProtection="1">
      <alignment horizontal="right" vertical="top"/>
      <protection locked="0"/>
    </xf>
    <xf numFmtId="1" fontId="93" fillId="33" borderId="61" xfId="0" applyNumberFormat="1" applyFont="1" applyFill="1" applyBorder="1" applyAlignment="1" applyProtection="1">
      <alignment horizontal="right" vertical="top"/>
      <protection locked="0"/>
    </xf>
    <xf numFmtId="1" fontId="93" fillId="33" borderId="57" xfId="0" applyNumberFormat="1" applyFont="1" applyFill="1" applyBorder="1" applyAlignment="1" applyProtection="1">
      <alignment/>
      <protection locked="0"/>
    </xf>
    <xf numFmtId="1" fontId="97" fillId="33" borderId="62" xfId="0" applyNumberFormat="1" applyFont="1" applyFill="1" applyBorder="1" applyAlignment="1" applyProtection="1">
      <alignment horizontal="right" vertical="top" wrapText="1"/>
      <protection locked="0"/>
    </xf>
    <xf numFmtId="1" fontId="97" fillId="33" borderId="63" xfId="0" applyNumberFormat="1" applyFont="1" applyFill="1" applyBorder="1" applyAlignment="1" applyProtection="1">
      <alignment horizontal="right" vertical="top" wrapText="1"/>
      <protection locked="0"/>
    </xf>
    <xf numFmtId="1" fontId="97" fillId="33" borderId="64" xfId="0" applyNumberFormat="1" applyFont="1" applyFill="1" applyBorder="1" applyAlignment="1" applyProtection="1">
      <alignment horizontal="right" vertical="top" wrapText="1"/>
      <protection locked="0"/>
    </xf>
    <xf numFmtId="1" fontId="93" fillId="33" borderId="63" xfId="0" applyNumberFormat="1" applyFont="1" applyFill="1" applyBorder="1" applyAlignment="1" applyProtection="1">
      <alignment horizontal="right" vertical="top" wrapText="1"/>
      <protection locked="0"/>
    </xf>
    <xf numFmtId="1" fontId="93" fillId="33" borderId="65" xfId="0" applyNumberFormat="1" applyFont="1" applyFill="1" applyBorder="1" applyAlignment="1" applyProtection="1">
      <alignment horizontal="right" vertical="top" wrapText="1"/>
      <protection locked="0"/>
    </xf>
    <xf numFmtId="1" fontId="93" fillId="33" borderId="66" xfId="0" applyNumberFormat="1" applyFont="1" applyFill="1" applyBorder="1" applyAlignment="1" applyProtection="1">
      <alignment/>
      <protection locked="0"/>
    </xf>
    <xf numFmtId="1" fontId="93" fillId="33" borderId="21" xfId="0" applyNumberFormat="1" applyFont="1" applyFill="1" applyBorder="1" applyAlignment="1" applyProtection="1">
      <alignment/>
      <protection locked="0"/>
    </xf>
    <xf numFmtId="1" fontId="97" fillId="33" borderId="32" xfId="0" applyNumberFormat="1" applyFont="1" applyFill="1" applyBorder="1" applyAlignment="1" applyProtection="1">
      <alignment horizontal="right" vertical="top" wrapText="1"/>
      <protection locked="0"/>
    </xf>
    <xf numFmtId="1" fontId="97" fillId="33" borderId="18" xfId="0" applyNumberFormat="1" applyFont="1" applyFill="1" applyBorder="1" applyAlignment="1" applyProtection="1">
      <alignment horizontal="right" vertical="top" wrapText="1"/>
      <protection locked="0"/>
    </xf>
    <xf numFmtId="1" fontId="97" fillId="33" borderId="16" xfId="0" applyNumberFormat="1" applyFont="1" applyFill="1" applyBorder="1" applyAlignment="1" applyProtection="1">
      <alignment horizontal="right" vertical="top" wrapText="1"/>
      <protection locked="0"/>
    </xf>
    <xf numFmtId="1" fontId="93" fillId="33" borderId="18" xfId="0" applyNumberFormat="1" applyFont="1" applyFill="1" applyBorder="1" applyAlignment="1" applyProtection="1">
      <alignment horizontal="right" vertical="top" wrapText="1"/>
      <protection locked="0"/>
    </xf>
    <xf numFmtId="1" fontId="93" fillId="33" borderId="19" xfId="0" applyNumberFormat="1" applyFont="1" applyFill="1" applyBorder="1" applyAlignment="1" applyProtection="1">
      <alignment horizontal="right" vertical="top" wrapText="1"/>
      <protection locked="0"/>
    </xf>
    <xf numFmtId="1" fontId="93" fillId="33" borderId="30" xfId="0" applyNumberFormat="1" applyFont="1" applyFill="1" applyBorder="1" applyAlignment="1" applyProtection="1">
      <alignment/>
      <protection locked="0"/>
    </xf>
    <xf numFmtId="1" fontId="97" fillId="33" borderId="67" xfId="0" applyNumberFormat="1" applyFont="1" applyFill="1" applyBorder="1" applyAlignment="1" applyProtection="1">
      <alignment horizontal="right" vertical="top" wrapText="1"/>
      <protection locked="0"/>
    </xf>
    <xf numFmtId="1" fontId="97" fillId="33" borderId="46" xfId="0" applyNumberFormat="1" applyFont="1" applyFill="1" applyBorder="1" applyAlignment="1" applyProtection="1">
      <alignment horizontal="right" vertical="top" wrapText="1"/>
      <protection locked="0"/>
    </xf>
    <xf numFmtId="1" fontId="97" fillId="33" borderId="68" xfId="0" applyNumberFormat="1" applyFont="1" applyFill="1" applyBorder="1" applyAlignment="1" applyProtection="1">
      <alignment horizontal="right" vertical="top" wrapText="1"/>
      <protection locked="0"/>
    </xf>
    <xf numFmtId="1" fontId="93" fillId="33" borderId="67" xfId="0" applyNumberFormat="1" applyFont="1" applyFill="1" applyBorder="1" applyAlignment="1" applyProtection="1">
      <alignment/>
      <protection locked="0"/>
    </xf>
    <xf numFmtId="1" fontId="93" fillId="33" borderId="46" xfId="0" applyNumberFormat="1" applyFont="1" applyFill="1" applyBorder="1" applyAlignment="1" applyProtection="1">
      <alignment/>
      <protection locked="0"/>
    </xf>
    <xf numFmtId="1" fontId="93" fillId="33" borderId="68" xfId="0" applyNumberFormat="1" applyFont="1" applyFill="1" applyBorder="1" applyAlignment="1" applyProtection="1">
      <alignment/>
      <protection locked="0"/>
    </xf>
    <xf numFmtId="1" fontId="93" fillId="33" borderId="58" xfId="0" applyNumberFormat="1" applyFont="1" applyFill="1" applyBorder="1" applyAlignment="1" applyProtection="1">
      <alignment/>
      <protection locked="0"/>
    </xf>
    <xf numFmtId="1" fontId="97" fillId="33" borderId="69" xfId="0" applyNumberFormat="1" applyFont="1" applyFill="1" applyBorder="1" applyAlignment="1" applyProtection="1">
      <alignment horizontal="right" vertical="top" wrapText="1"/>
      <protection locked="0"/>
    </xf>
    <xf numFmtId="1" fontId="97" fillId="33" borderId="70" xfId="0" applyNumberFormat="1" applyFont="1" applyFill="1" applyBorder="1" applyAlignment="1" applyProtection="1">
      <alignment horizontal="right" vertical="top" wrapText="1"/>
      <protection locked="0"/>
    </xf>
    <xf numFmtId="1" fontId="97" fillId="33" borderId="71" xfId="0" applyNumberFormat="1" applyFont="1" applyFill="1" applyBorder="1" applyAlignment="1" applyProtection="1">
      <alignment horizontal="right" vertical="top" wrapText="1"/>
      <protection locked="0"/>
    </xf>
    <xf numFmtId="1" fontId="93" fillId="33" borderId="69" xfId="0" applyNumberFormat="1" applyFont="1" applyFill="1" applyBorder="1" applyAlignment="1" applyProtection="1">
      <alignment/>
      <protection locked="0"/>
    </xf>
    <xf numFmtId="1" fontId="93" fillId="33" borderId="70" xfId="0" applyNumberFormat="1" applyFont="1" applyFill="1" applyBorder="1" applyAlignment="1" applyProtection="1">
      <alignment/>
      <protection locked="0"/>
    </xf>
    <xf numFmtId="1" fontId="93" fillId="33" borderId="71" xfId="0" applyNumberFormat="1" applyFont="1" applyFill="1" applyBorder="1" applyAlignment="1" applyProtection="1">
      <alignment/>
      <protection locked="0"/>
    </xf>
    <xf numFmtId="1" fontId="93" fillId="33" borderId="59" xfId="0" applyNumberFormat="1" applyFont="1" applyFill="1" applyBorder="1" applyAlignment="1" applyProtection="1">
      <alignment/>
      <protection locked="0"/>
    </xf>
    <xf numFmtId="0" fontId="91" fillId="52" borderId="58" xfId="0" applyFont="1" applyFill="1" applyBorder="1" applyAlignment="1" applyProtection="1">
      <alignment vertical="top" wrapText="1"/>
      <protection/>
    </xf>
    <xf numFmtId="1" fontId="0" fillId="52" borderId="58" xfId="0" applyNumberFormat="1" applyFill="1" applyBorder="1" applyAlignment="1" applyProtection="1">
      <alignment/>
      <protection locked="0"/>
    </xf>
    <xf numFmtId="1" fontId="86" fillId="52" borderId="72" xfId="0" applyNumberFormat="1" applyFont="1" applyFill="1" applyBorder="1" applyAlignment="1" applyProtection="1">
      <alignment horizontal="right" vertical="top" wrapText="1"/>
      <protection locked="0"/>
    </xf>
    <xf numFmtId="1" fontId="0" fillId="52" borderId="68" xfId="0" applyNumberFormat="1" applyFill="1" applyBorder="1" applyAlignment="1" applyProtection="1">
      <alignment horizontal="right" vertical="top"/>
      <protection locked="0"/>
    </xf>
    <xf numFmtId="1" fontId="86" fillId="52" borderId="46" xfId="0" applyNumberFormat="1" applyFont="1" applyFill="1" applyBorder="1" applyAlignment="1" applyProtection="1">
      <alignment horizontal="right" vertical="top" wrapText="1"/>
      <protection locked="0"/>
    </xf>
    <xf numFmtId="1" fontId="0" fillId="52" borderId="68" xfId="0" applyNumberFormat="1" applyFont="1" applyFill="1" applyBorder="1" applyAlignment="1" applyProtection="1">
      <alignment horizontal="right" vertical="top"/>
      <protection locked="0"/>
    </xf>
    <xf numFmtId="1" fontId="0" fillId="52" borderId="73" xfId="0" applyNumberFormat="1" applyFont="1" applyFill="1" applyBorder="1" applyAlignment="1" applyProtection="1">
      <alignment horizontal="right" vertical="top"/>
      <protection locked="0"/>
    </xf>
    <xf numFmtId="1" fontId="0" fillId="52" borderId="60" xfId="0" applyNumberFormat="1" applyFill="1" applyBorder="1" applyAlignment="1" applyProtection="1">
      <alignment/>
      <protection locked="0"/>
    </xf>
    <xf numFmtId="0" fontId="91" fillId="52" borderId="55" xfId="0" applyFont="1" applyFill="1" applyBorder="1" applyAlignment="1" applyProtection="1">
      <alignment vertical="top" wrapText="1"/>
      <protection/>
    </xf>
    <xf numFmtId="1" fontId="86" fillId="52" borderId="58" xfId="0" applyNumberFormat="1" applyFont="1" applyFill="1" applyBorder="1" applyAlignment="1" applyProtection="1">
      <alignment horizontal="right" vertical="top" wrapText="1"/>
      <protection locked="0"/>
    </xf>
    <xf numFmtId="1" fontId="86" fillId="52" borderId="67" xfId="0" applyNumberFormat="1" applyFont="1" applyFill="1" applyBorder="1" applyAlignment="1" applyProtection="1">
      <alignment horizontal="right" vertical="top" wrapText="1"/>
      <protection locked="0"/>
    </xf>
    <xf numFmtId="1" fontId="86" fillId="52" borderId="68" xfId="0" applyNumberFormat="1" applyFont="1" applyFill="1" applyBorder="1" applyAlignment="1" applyProtection="1">
      <alignment horizontal="right" vertical="top" wrapText="1"/>
      <protection locked="0"/>
    </xf>
    <xf numFmtId="1" fontId="0" fillId="52" borderId="46" xfId="0" applyNumberFormat="1" applyFill="1" applyBorder="1" applyAlignment="1" applyProtection="1">
      <alignment horizontal="right" vertical="top"/>
      <protection locked="0"/>
    </xf>
    <xf numFmtId="1" fontId="0" fillId="52" borderId="67" xfId="0" applyNumberFormat="1" applyFill="1" applyBorder="1" applyAlignment="1" applyProtection="1">
      <alignment/>
      <protection locked="0"/>
    </xf>
    <xf numFmtId="1" fontId="0" fillId="52" borderId="46" xfId="0" applyNumberFormat="1" applyFill="1" applyBorder="1" applyAlignment="1" applyProtection="1">
      <alignment/>
      <protection locked="0"/>
    </xf>
    <xf numFmtId="1" fontId="0" fillId="52" borderId="73" xfId="0" applyNumberFormat="1" applyFill="1" applyBorder="1" applyAlignment="1" applyProtection="1">
      <alignment/>
      <protection locked="0"/>
    </xf>
    <xf numFmtId="1" fontId="0" fillId="52" borderId="68" xfId="0" applyNumberFormat="1" applyFill="1" applyBorder="1" applyAlignment="1" applyProtection="1">
      <alignment/>
      <protection locked="0"/>
    </xf>
    <xf numFmtId="1" fontId="0" fillId="40" borderId="31" xfId="0" applyNumberFormat="1" applyFont="1" applyFill="1" applyBorder="1" applyAlignment="1" applyProtection="1">
      <alignment horizontal="right" vertical="top" wrapText="1"/>
      <protection locked="0"/>
    </xf>
    <xf numFmtId="1" fontId="0" fillId="40" borderId="31" xfId="0" applyNumberFormat="1" applyFont="1" applyFill="1" applyBorder="1" applyAlignment="1" applyProtection="1">
      <alignment horizontal="right" vertical="top"/>
      <protection locked="0"/>
    </xf>
    <xf numFmtId="1" fontId="0" fillId="39" borderId="22" xfId="0" applyNumberFormat="1" applyFill="1" applyBorder="1" applyAlignment="1" applyProtection="1">
      <alignment/>
      <protection locked="0"/>
    </xf>
    <xf numFmtId="0" fontId="26" fillId="53" borderId="24" xfId="0" applyFont="1" applyFill="1" applyBorder="1" applyAlignment="1" applyProtection="1">
      <alignment horizontal="center" vertical="center" wrapText="1"/>
      <protection/>
    </xf>
    <xf numFmtId="1" fontId="0" fillId="52" borderId="58" xfId="0" applyNumberFormat="1" applyFill="1" applyBorder="1" applyAlignment="1" applyProtection="1">
      <alignment horizontal="right" vertical="top"/>
      <protection locked="0"/>
    </xf>
    <xf numFmtId="1" fontId="0" fillId="52" borderId="60" xfId="0" applyNumberFormat="1" applyFont="1" applyFill="1" applyBorder="1" applyAlignment="1" applyProtection="1">
      <alignment horizontal="right" vertical="top"/>
      <protection locked="0"/>
    </xf>
    <xf numFmtId="1" fontId="0" fillId="42" borderId="33" xfId="0" applyNumberFormat="1" applyFill="1" applyBorder="1" applyAlignment="1" applyProtection="1">
      <alignment horizontal="right" vertical="top"/>
      <protection locked="0"/>
    </xf>
    <xf numFmtId="1" fontId="0" fillId="42" borderId="39" xfId="0" applyNumberFormat="1" applyFill="1" applyBorder="1" applyAlignment="1" applyProtection="1">
      <alignment horizontal="right" vertical="top"/>
      <protection locked="0"/>
    </xf>
    <xf numFmtId="0" fontId="98" fillId="18" borderId="16" xfId="0" applyFont="1" applyFill="1" applyBorder="1" applyAlignment="1">
      <alignment textRotation="90"/>
    </xf>
    <xf numFmtId="0" fontId="6" fillId="54" borderId="24" xfId="0" applyFont="1" applyFill="1" applyBorder="1" applyAlignment="1" applyProtection="1">
      <alignment horizontal="center" vertical="center" wrapText="1"/>
      <protection/>
    </xf>
    <xf numFmtId="0" fontId="19" fillId="54" borderId="74" xfId="0" applyFont="1" applyFill="1" applyBorder="1" applyAlignment="1" applyProtection="1">
      <alignment horizontal="center" vertical="center" wrapText="1"/>
      <protection/>
    </xf>
    <xf numFmtId="0" fontId="99" fillId="11" borderId="0" xfId="0" applyFont="1" applyFill="1" applyAlignment="1" applyProtection="1">
      <alignment horizontal="left" vertical="top" wrapText="1"/>
      <protection/>
    </xf>
    <xf numFmtId="0" fontId="100" fillId="46" borderId="10" xfId="0" applyFont="1" applyFill="1" applyBorder="1" applyAlignment="1" applyProtection="1">
      <alignment horizontal="left" vertical="center" wrapText="1"/>
      <protection/>
    </xf>
    <xf numFmtId="0" fontId="101" fillId="46" borderId="46" xfId="0" applyFont="1" applyFill="1" applyBorder="1" applyAlignment="1" applyProtection="1">
      <alignment horizontal="left" wrapText="1" indent="1"/>
      <protection locked="0"/>
    </xf>
    <xf numFmtId="0" fontId="99" fillId="46" borderId="47" xfId="0" applyFont="1" applyFill="1" applyBorder="1" applyAlignment="1" applyProtection="1" quotePrefix="1">
      <alignment horizontal="left" vertical="top" wrapText="1"/>
      <protection locked="0"/>
    </xf>
    <xf numFmtId="0" fontId="101" fillId="46" borderId="47" xfId="0" applyFont="1" applyFill="1" applyBorder="1" applyAlignment="1" applyProtection="1">
      <alignment horizontal="left" vertical="top" wrapText="1" indent="1"/>
      <protection locked="0"/>
    </xf>
    <xf numFmtId="0" fontId="99" fillId="46" borderId="47" xfId="0" applyFont="1" applyFill="1" applyBorder="1" applyAlignment="1" applyProtection="1" quotePrefix="1">
      <alignment horizontal="right" vertical="top" wrapText="1"/>
      <protection locked="0"/>
    </xf>
    <xf numFmtId="0" fontId="101" fillId="46" borderId="47" xfId="0" applyFont="1" applyFill="1" applyBorder="1" applyAlignment="1" applyProtection="1">
      <alignment horizontal="left" vertical="center" wrapText="1" indent="1"/>
      <protection locked="0"/>
    </xf>
    <xf numFmtId="0" fontId="91" fillId="55" borderId="21" xfId="0" applyFont="1" applyFill="1" applyBorder="1" applyAlignment="1" applyProtection="1">
      <alignment vertical="top" wrapText="1"/>
      <protection/>
    </xf>
    <xf numFmtId="0" fontId="86" fillId="56" borderId="42" xfId="0" applyFont="1" applyFill="1" applyBorder="1" applyAlignment="1" applyProtection="1">
      <alignment horizontal="center" vertical="center" wrapText="1"/>
      <protection/>
    </xf>
    <xf numFmtId="0" fontId="86" fillId="45" borderId="13" xfId="0" applyFont="1" applyFill="1" applyBorder="1" applyAlignment="1" applyProtection="1">
      <alignment horizontal="center" vertical="center" wrapText="1"/>
      <protection/>
    </xf>
    <xf numFmtId="0" fontId="86" fillId="45" borderId="11" xfId="0" applyFont="1" applyFill="1" applyBorder="1" applyAlignment="1" applyProtection="1">
      <alignment horizontal="center" vertical="center" wrapText="1"/>
      <protection/>
    </xf>
    <xf numFmtId="0" fontId="86" fillId="46" borderId="10" xfId="0" applyFont="1" applyFill="1" applyBorder="1" applyAlignment="1" applyProtection="1">
      <alignment horizontal="center" vertical="top"/>
      <protection/>
    </xf>
    <xf numFmtId="0" fontId="86" fillId="46" borderId="10" xfId="0" applyFont="1" applyFill="1" applyBorder="1" applyAlignment="1">
      <alignment horizontal="center" vertical="top"/>
    </xf>
    <xf numFmtId="0" fontId="86" fillId="46" borderId="46" xfId="0" applyFont="1" applyFill="1" applyBorder="1" applyAlignment="1" applyProtection="1">
      <alignment horizontal="center" vertical="center"/>
      <protection/>
    </xf>
    <xf numFmtId="0" fontId="86" fillId="46" borderId="47" xfId="0" applyFont="1" applyFill="1" applyBorder="1" applyAlignment="1" applyProtection="1">
      <alignment horizontal="center" vertical="center"/>
      <protection/>
    </xf>
    <xf numFmtId="0" fontId="86" fillId="46" borderId="16" xfId="0" applyFont="1" applyFill="1" applyBorder="1" applyAlignment="1" applyProtection="1">
      <alignment horizontal="center" vertical="center"/>
      <protection/>
    </xf>
    <xf numFmtId="0" fontId="86" fillId="57" borderId="68" xfId="0" applyFont="1" applyFill="1" applyBorder="1" applyAlignment="1" applyProtection="1">
      <alignment horizontal="center" vertical="center" wrapText="1"/>
      <protection/>
    </xf>
    <xf numFmtId="0" fontId="86" fillId="57" borderId="75" xfId="0" applyFont="1" applyFill="1" applyBorder="1" applyAlignment="1" applyProtection="1">
      <alignment horizontal="center" vertical="center" wrapText="1"/>
      <protection/>
    </xf>
    <xf numFmtId="0" fontId="86" fillId="57" borderId="67" xfId="0" applyFont="1" applyFill="1" applyBorder="1" applyAlignment="1" applyProtection="1">
      <alignment horizontal="center" vertical="center" wrapText="1"/>
      <protection/>
    </xf>
    <xf numFmtId="0" fontId="3" fillId="57" borderId="13" xfId="0" applyFont="1" applyFill="1" applyBorder="1" applyAlignment="1" applyProtection="1">
      <alignment horizontal="center" vertical="center" wrapText="1"/>
      <protection/>
    </xf>
    <xf numFmtId="0" fontId="3" fillId="57" borderId="76" xfId="0" applyFont="1" applyFill="1" applyBorder="1" applyAlignment="1" applyProtection="1">
      <alignment horizontal="center" vertical="center" wrapText="1"/>
      <protection/>
    </xf>
    <xf numFmtId="0" fontId="3" fillId="57" borderId="11" xfId="0" applyFont="1" applyFill="1" applyBorder="1" applyAlignment="1" applyProtection="1">
      <alignment horizontal="center" vertical="center" wrapText="1"/>
      <protection/>
    </xf>
    <xf numFmtId="0" fontId="80" fillId="58" borderId="77" xfId="53" applyFill="1" applyBorder="1" applyAlignment="1" applyProtection="1">
      <alignment horizontal="center" vertical="top" wrapText="1"/>
      <protection/>
    </xf>
    <xf numFmtId="0" fontId="80" fillId="58" borderId="0" xfId="53" applyFill="1" applyBorder="1" applyAlignment="1" applyProtection="1">
      <alignment horizontal="center" vertical="top" wrapText="1"/>
      <protection/>
    </xf>
    <xf numFmtId="0" fontId="80" fillId="58" borderId="48" xfId="53" applyFill="1" applyBorder="1" applyAlignment="1" applyProtection="1">
      <alignment horizontal="center" vertical="top" wrapText="1"/>
      <protection/>
    </xf>
    <xf numFmtId="0" fontId="102" fillId="58" borderId="13" xfId="0" applyFont="1" applyFill="1" applyBorder="1" applyAlignment="1" applyProtection="1">
      <alignment horizontal="center" vertical="center" wrapText="1"/>
      <protection/>
    </xf>
    <xf numFmtId="0" fontId="100" fillId="58" borderId="76" xfId="0" applyFont="1" applyFill="1" applyBorder="1" applyAlignment="1" applyProtection="1">
      <alignment horizontal="center" vertical="center" wrapText="1"/>
      <protection/>
    </xf>
    <xf numFmtId="0" fontId="100" fillId="58" borderId="11" xfId="0" applyFont="1" applyFill="1" applyBorder="1" applyAlignment="1" applyProtection="1">
      <alignment horizontal="center" vertical="center" wrapText="1"/>
      <protection/>
    </xf>
    <xf numFmtId="0" fontId="7" fillId="58" borderId="13" xfId="0" applyFont="1" applyFill="1" applyBorder="1" applyAlignment="1">
      <alignment horizontal="center" vertical="center" wrapText="1"/>
    </xf>
    <xf numFmtId="0" fontId="7" fillId="58" borderId="76" xfId="0" applyFont="1" applyFill="1" applyBorder="1" applyAlignment="1">
      <alignment horizontal="center" vertical="center" wrapText="1"/>
    </xf>
    <xf numFmtId="0" fontId="7" fillId="58" borderId="11" xfId="0" applyFont="1" applyFill="1" applyBorder="1" applyAlignment="1">
      <alignment horizontal="center" vertical="center" wrapText="1"/>
    </xf>
    <xf numFmtId="0" fontId="86" fillId="46" borderId="46" xfId="0" applyFont="1" applyFill="1" applyBorder="1" applyAlignment="1">
      <alignment horizontal="center" vertical="center"/>
    </xf>
    <xf numFmtId="0" fontId="86" fillId="46" borderId="47" xfId="0" applyFont="1" applyFill="1" applyBorder="1" applyAlignment="1">
      <alignment horizontal="center" vertical="center"/>
    </xf>
    <xf numFmtId="0" fontId="86" fillId="46" borderId="16" xfId="0" applyFont="1" applyFill="1" applyBorder="1" applyAlignment="1">
      <alignment horizontal="center" vertical="center"/>
    </xf>
    <xf numFmtId="0" fontId="3" fillId="46" borderId="46" xfId="0" applyFont="1" applyFill="1" applyBorder="1" applyAlignment="1" applyProtection="1">
      <alignment horizontal="left" vertical="center" wrapText="1"/>
      <protection/>
    </xf>
    <xf numFmtId="0" fontId="3" fillId="46" borderId="47" xfId="0" applyFont="1" applyFill="1" applyBorder="1" applyAlignment="1" applyProtection="1">
      <alignment horizontal="left" vertical="center" wrapText="1"/>
      <protection/>
    </xf>
    <xf numFmtId="0" fontId="3" fillId="46" borderId="16" xfId="0" applyFont="1" applyFill="1" applyBorder="1" applyAlignment="1" applyProtection="1">
      <alignment horizontal="left" vertical="center" wrapText="1"/>
      <protection/>
    </xf>
    <xf numFmtId="0" fontId="6" fillId="46" borderId="16" xfId="0" applyFont="1" applyFill="1" applyBorder="1" applyAlignment="1">
      <alignment horizontal="left" vertical="center" wrapText="1"/>
    </xf>
    <xf numFmtId="0" fontId="3" fillId="46" borderId="46" xfId="0" applyFont="1" applyFill="1" applyBorder="1" applyAlignment="1" applyProtection="1">
      <alignment horizontal="center" vertical="center"/>
      <protection/>
    </xf>
    <xf numFmtId="0" fontId="3" fillId="46" borderId="47" xfId="0" applyFont="1" applyFill="1" applyBorder="1" applyAlignment="1" applyProtection="1">
      <alignment horizontal="center" vertical="center"/>
      <protection/>
    </xf>
    <xf numFmtId="0" fontId="3" fillId="46" borderId="16" xfId="0" applyFont="1" applyFill="1" applyBorder="1" applyAlignment="1" applyProtection="1">
      <alignment horizontal="center" vertical="center"/>
      <protection/>
    </xf>
    <xf numFmtId="0" fontId="3" fillId="46" borderId="10" xfId="0" applyFont="1" applyFill="1" applyBorder="1" applyAlignment="1" applyProtection="1">
      <alignment horizontal="center" vertical="top" wrapText="1"/>
      <protection/>
    </xf>
    <xf numFmtId="0" fontId="3" fillId="46" borderId="10" xfId="0" applyFont="1" applyFill="1" applyBorder="1" applyAlignment="1">
      <alignment horizontal="center" vertical="top" wrapText="1"/>
    </xf>
    <xf numFmtId="0" fontId="0" fillId="46" borderId="46" xfId="0" applyFont="1" applyFill="1" applyBorder="1" applyAlignment="1" applyProtection="1">
      <alignment horizontal="left" vertical="top" wrapText="1"/>
      <protection/>
    </xf>
    <xf numFmtId="0" fontId="0" fillId="46" borderId="47" xfId="0" applyFont="1" applyFill="1" applyBorder="1" applyAlignment="1" applyProtection="1">
      <alignment horizontal="left" vertical="top" wrapText="1"/>
      <protection/>
    </xf>
    <xf numFmtId="0" fontId="0" fillId="46" borderId="47" xfId="0" applyFill="1" applyBorder="1" applyAlignment="1">
      <alignment horizontal="left" vertical="top" wrapText="1"/>
    </xf>
    <xf numFmtId="0" fontId="0" fillId="46" borderId="16" xfId="0" applyFill="1" applyBorder="1" applyAlignment="1">
      <alignment horizontal="left" vertical="top" wrapText="1"/>
    </xf>
    <xf numFmtId="0" fontId="86" fillId="46" borderId="46" xfId="0" applyFont="1" applyFill="1" applyBorder="1" applyAlignment="1" applyProtection="1">
      <alignment horizontal="center" vertical="center" wrapText="1"/>
      <protection/>
    </xf>
    <xf numFmtId="0" fontId="3" fillId="46" borderId="46" xfId="0" applyFont="1" applyFill="1" applyBorder="1" applyAlignment="1" applyProtection="1">
      <alignment horizontal="center" vertical="top"/>
      <protection/>
    </xf>
    <xf numFmtId="0" fontId="3" fillId="46" borderId="47" xfId="0" applyFont="1" applyFill="1" applyBorder="1" applyAlignment="1" applyProtection="1">
      <alignment horizontal="center" vertical="top"/>
      <protection/>
    </xf>
    <xf numFmtId="0" fontId="3" fillId="46" borderId="16" xfId="0" applyFont="1" applyFill="1" applyBorder="1" applyAlignment="1" applyProtection="1">
      <alignment horizontal="center" vertical="top"/>
      <protection/>
    </xf>
    <xf numFmtId="0" fontId="7" fillId="58" borderId="68" xfId="0" applyFont="1" applyFill="1" applyBorder="1" applyAlignment="1">
      <alignment horizontal="center" vertical="center" wrapText="1"/>
    </xf>
    <xf numFmtId="0" fontId="7" fillId="58" borderId="75" xfId="0" applyFont="1" applyFill="1" applyBorder="1" applyAlignment="1">
      <alignment horizontal="center" vertical="center" wrapText="1"/>
    </xf>
    <xf numFmtId="0" fontId="7" fillId="58" borderId="67" xfId="0" applyFont="1" applyFill="1" applyBorder="1" applyAlignment="1">
      <alignment horizontal="center" vertical="center" wrapText="1"/>
    </xf>
    <xf numFmtId="0" fontId="80" fillId="59" borderId="55" xfId="53" applyFill="1" applyBorder="1" applyAlignment="1" applyProtection="1">
      <alignment horizontal="center" vertical="center"/>
      <protection/>
    </xf>
    <xf numFmtId="0" fontId="80" fillId="59" borderId="67" xfId="53" applyFill="1" applyBorder="1" applyAlignment="1" applyProtection="1">
      <alignment horizontal="center" vertical="center"/>
      <protection/>
    </xf>
    <xf numFmtId="0" fontId="80" fillId="59" borderId="28" xfId="53" applyFill="1" applyBorder="1" applyAlignment="1" applyProtection="1">
      <alignment horizontal="center" vertical="center"/>
      <protection/>
    </xf>
    <xf numFmtId="0" fontId="80" fillId="59" borderId="20" xfId="53" applyFill="1" applyBorder="1" applyAlignment="1" applyProtection="1">
      <alignment horizontal="center" vertical="center"/>
      <protection/>
    </xf>
    <xf numFmtId="0" fontId="80" fillId="39" borderId="73" xfId="53" applyFill="1" applyBorder="1" applyAlignment="1" applyProtection="1">
      <alignment horizontal="center" vertical="center"/>
      <protection/>
    </xf>
    <xf numFmtId="0" fontId="80" fillId="39" borderId="19" xfId="53" applyFill="1" applyBorder="1" applyAlignment="1" applyProtection="1">
      <alignment horizontal="center" vertical="center"/>
      <protection/>
    </xf>
    <xf numFmtId="0" fontId="7" fillId="58" borderId="18" xfId="0" applyFont="1" applyFill="1" applyBorder="1" applyAlignment="1">
      <alignment horizontal="center" vertical="center" wrapText="1"/>
    </xf>
    <xf numFmtId="0" fontId="7" fillId="58" borderId="15" xfId="0" applyFont="1" applyFill="1" applyBorder="1" applyAlignment="1">
      <alignment horizontal="center" vertical="center" wrapText="1"/>
    </xf>
    <xf numFmtId="0" fontId="7" fillId="58" borderId="20" xfId="0" applyFont="1" applyFill="1" applyBorder="1" applyAlignment="1">
      <alignment horizontal="center" vertical="center" wrapText="1"/>
    </xf>
    <xf numFmtId="0" fontId="3" fillId="46" borderId="47" xfId="0" applyFont="1" applyFill="1" applyBorder="1" applyAlignment="1">
      <alignment horizontal="left" vertical="center" wrapText="1"/>
    </xf>
    <xf numFmtId="0" fontId="3" fillId="46" borderId="16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46" borderId="10" xfId="0" applyFont="1" applyFill="1" applyBorder="1" applyAlignment="1" applyProtection="1">
      <alignment horizontal="center" vertical="center"/>
      <protection/>
    </xf>
    <xf numFmtId="0" fontId="3" fillId="46" borderId="10" xfId="0" applyFont="1" applyFill="1" applyBorder="1" applyAlignment="1">
      <alignment horizontal="center" vertical="center"/>
    </xf>
    <xf numFmtId="0" fontId="3" fillId="46" borderId="68" xfId="0" applyFont="1" applyFill="1" applyBorder="1" applyAlignment="1" applyProtection="1">
      <alignment horizontal="left" vertical="center" wrapText="1"/>
      <protection/>
    </xf>
    <xf numFmtId="0" fontId="3" fillId="46" borderId="77" xfId="0" applyFont="1" applyFill="1" applyBorder="1" applyAlignment="1" applyProtection="1">
      <alignment horizontal="left" vertical="center" wrapText="1"/>
      <protection/>
    </xf>
    <xf numFmtId="0" fontId="3" fillId="46" borderId="18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Alignment="1" applyProtection="1">
      <alignment horizontal="left" vertical="center" wrapText="1"/>
      <protection/>
    </xf>
    <xf numFmtId="0" fontId="80" fillId="39" borderId="55" xfId="53" applyFill="1" applyBorder="1" applyAlignment="1" applyProtection="1">
      <alignment horizontal="center" vertical="center"/>
      <protection/>
    </xf>
    <xf numFmtId="0" fontId="80" fillId="39" borderId="67" xfId="53" applyFill="1" applyBorder="1" applyAlignment="1" applyProtection="1">
      <alignment horizontal="center" vertical="center"/>
      <protection/>
    </xf>
    <xf numFmtId="0" fontId="80" fillId="39" borderId="28" xfId="53" applyFill="1" applyBorder="1" applyAlignment="1" applyProtection="1">
      <alignment horizontal="center" vertical="center"/>
      <protection/>
    </xf>
    <xf numFmtId="0" fontId="80" fillId="39" borderId="20" xfId="53" applyFill="1" applyBorder="1" applyAlignment="1" applyProtection="1">
      <alignment horizontal="center" vertical="center"/>
      <protection/>
    </xf>
    <xf numFmtId="0" fontId="3" fillId="46" borderId="10" xfId="0" applyFont="1" applyFill="1" applyBorder="1" applyAlignment="1" applyProtection="1" quotePrefix="1">
      <alignment horizontal="left" vertical="top" wrapText="1"/>
      <protection/>
    </xf>
    <xf numFmtId="0" fontId="3" fillId="46" borderId="10" xfId="0" applyFont="1" applyFill="1" applyBorder="1" applyAlignment="1">
      <alignment horizontal="left" vertical="top" wrapText="1"/>
    </xf>
    <xf numFmtId="0" fontId="3" fillId="46" borderId="46" xfId="0" applyFont="1" applyFill="1" applyBorder="1" applyAlignment="1" applyProtection="1">
      <alignment horizontal="center" vertical="center" wrapText="1"/>
      <protection/>
    </xf>
    <xf numFmtId="0" fontId="3" fillId="46" borderId="47" xfId="0" applyFont="1" applyFill="1" applyBorder="1" applyAlignment="1" applyProtection="1">
      <alignment horizontal="center" vertical="center" wrapText="1"/>
      <protection/>
    </xf>
    <xf numFmtId="0" fontId="3" fillId="46" borderId="47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80" fillId="20" borderId="23" xfId="53" applyFill="1" applyBorder="1" applyAlignment="1" applyProtection="1">
      <alignment horizontal="center" vertical="center" wrapText="1"/>
      <protection/>
    </xf>
    <xf numFmtId="0" fontId="80" fillId="20" borderId="10" xfId="53" applyFill="1" applyBorder="1" applyAlignment="1" applyProtection="1">
      <alignment horizontal="center" vertical="center" wrapText="1"/>
      <protection/>
    </xf>
    <xf numFmtId="0" fontId="80" fillId="20" borderId="45" xfId="53" applyFill="1" applyBorder="1" applyAlignment="1" applyProtection="1">
      <alignment horizontal="center" vertical="center" wrapText="1"/>
      <protection/>
    </xf>
    <xf numFmtId="0" fontId="80" fillId="20" borderId="42" xfId="53" applyFill="1" applyBorder="1" applyAlignment="1" applyProtection="1">
      <alignment horizontal="center" vertical="center" wrapText="1"/>
      <protection/>
    </xf>
    <xf numFmtId="0" fontId="80" fillId="20" borderId="14" xfId="53" applyFill="1" applyBorder="1" applyAlignment="1" applyProtection="1">
      <alignment horizontal="center" vertical="center" wrapText="1"/>
      <protection/>
    </xf>
    <xf numFmtId="0" fontId="80" fillId="20" borderId="50" xfId="53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left" vertical="center" wrapText="1"/>
      <protection/>
    </xf>
    <xf numFmtId="0" fontId="0" fillId="35" borderId="0" xfId="0" applyFill="1" applyBorder="1" applyAlignment="1" applyProtection="1">
      <alignment horizontal="center" wrapText="1"/>
      <protection/>
    </xf>
    <xf numFmtId="0" fontId="103" fillId="18" borderId="78" xfId="0" applyFont="1" applyFill="1" applyBorder="1" applyAlignment="1" applyProtection="1">
      <alignment horizontal="center" vertical="top"/>
      <protection/>
    </xf>
    <xf numFmtId="0" fontId="103" fillId="18" borderId="79" xfId="0" applyFont="1" applyFill="1" applyBorder="1" applyAlignment="1" applyProtection="1">
      <alignment horizontal="center" vertical="top"/>
      <protection/>
    </xf>
    <xf numFmtId="0" fontId="103" fillId="18" borderId="40" xfId="0" applyFont="1" applyFill="1" applyBorder="1" applyAlignment="1" applyProtection="1">
      <alignment horizontal="center" vertical="top"/>
      <protection/>
    </xf>
    <xf numFmtId="0" fontId="80" fillId="59" borderId="73" xfId="53" applyFill="1" applyBorder="1" applyAlignment="1" applyProtection="1">
      <alignment horizontal="center" vertical="center" wrapText="1"/>
      <protection/>
    </xf>
    <xf numFmtId="0" fontId="80" fillId="59" borderId="19" xfId="53" applyFill="1" applyBorder="1" applyAlignment="1" applyProtection="1">
      <alignment horizontal="center" vertical="center" wrapText="1"/>
      <protection/>
    </xf>
    <xf numFmtId="0" fontId="90" fillId="16" borderId="17" xfId="0" applyFont="1" applyFill="1" applyBorder="1" applyAlignment="1">
      <alignment horizontal="center" wrapText="1"/>
    </xf>
    <xf numFmtId="0" fontId="90" fillId="16" borderId="39" xfId="0" applyFont="1" applyFill="1" applyBorder="1" applyAlignment="1">
      <alignment horizontal="center" wrapText="1"/>
    </xf>
    <xf numFmtId="0" fontId="90" fillId="16" borderId="80" xfId="0" applyFont="1" applyFill="1" applyBorder="1" applyAlignment="1">
      <alignment horizontal="center" wrapText="1"/>
    </xf>
    <xf numFmtId="0" fontId="90" fillId="16" borderId="17" xfId="0" applyFont="1" applyFill="1" applyBorder="1" applyAlignment="1">
      <alignment wrapText="1"/>
    </xf>
    <xf numFmtId="0" fontId="90" fillId="16" borderId="80" xfId="0" applyFont="1" applyFill="1" applyBorder="1" applyAlignment="1">
      <alignment wrapText="1"/>
    </xf>
    <xf numFmtId="0" fontId="90" fillId="16" borderId="39" xfId="0" applyFont="1" applyFill="1" applyBorder="1" applyAlignment="1">
      <alignment wrapText="1"/>
    </xf>
    <xf numFmtId="0" fontId="90" fillId="18" borderId="17" xfId="0" applyFont="1" applyFill="1" applyBorder="1" applyAlignment="1">
      <alignment horizontal="center" wrapText="1"/>
    </xf>
    <xf numFmtId="0" fontId="90" fillId="18" borderId="80" xfId="0" applyFont="1" applyFill="1" applyBorder="1" applyAlignment="1">
      <alignment horizontal="center" wrapText="1"/>
    </xf>
    <xf numFmtId="0" fontId="90" fillId="18" borderId="24" xfId="0" applyFont="1" applyFill="1" applyBorder="1" applyAlignment="1">
      <alignment horizontal="center" wrapText="1"/>
    </xf>
    <xf numFmtId="0" fontId="90" fillId="18" borderId="81" xfId="0" applyFont="1" applyFill="1" applyBorder="1" applyAlignment="1">
      <alignment horizontal="center" wrapText="1"/>
    </xf>
    <xf numFmtId="0" fontId="90" fillId="18" borderId="82" xfId="0" applyFont="1" applyFill="1" applyBorder="1" applyAlignment="1">
      <alignment horizontal="center" wrapText="1"/>
    </xf>
    <xf numFmtId="0" fontId="90" fillId="18" borderId="15" xfId="0" applyFont="1" applyFill="1" applyBorder="1" applyAlignment="1">
      <alignment horizontal="center" wrapText="1"/>
    </xf>
    <xf numFmtId="0" fontId="90" fillId="18" borderId="39" xfId="0" applyFont="1" applyFill="1" applyBorder="1" applyAlignment="1">
      <alignment horizontal="center" wrapText="1"/>
    </xf>
    <xf numFmtId="0" fontId="90" fillId="18" borderId="24" xfId="0" applyFont="1" applyFill="1" applyBorder="1" applyAlignment="1">
      <alignment horizontal="center" textRotation="90"/>
    </xf>
    <xf numFmtId="0" fontId="90" fillId="18" borderId="83" xfId="0" applyFont="1" applyFill="1" applyBorder="1" applyAlignment="1">
      <alignment horizontal="center" textRotation="90"/>
    </xf>
    <xf numFmtId="0" fontId="90" fillId="18" borderId="84" xfId="0" applyFont="1" applyFill="1" applyBorder="1" applyAlignment="1">
      <alignment horizontal="center" wrapText="1"/>
    </xf>
    <xf numFmtId="0" fontId="90" fillId="18" borderId="0" xfId="0" applyFont="1" applyFill="1" applyBorder="1" applyAlignment="1">
      <alignment horizontal="center" wrapText="1"/>
    </xf>
    <xf numFmtId="0" fontId="90" fillId="18" borderId="85" xfId="0" applyFont="1" applyFill="1" applyBorder="1" applyAlignment="1">
      <alignment horizontal="center" wrapText="1"/>
    </xf>
    <xf numFmtId="0" fontId="18" fillId="39" borderId="81" xfId="0" applyFont="1" applyFill="1" applyBorder="1" applyAlignment="1" applyProtection="1">
      <alignment horizontal="center" vertical="center" wrapText="1"/>
      <protection/>
    </xf>
    <xf numFmtId="0" fontId="18" fillId="39" borderId="86" xfId="0" applyFont="1" applyFill="1" applyBorder="1" applyAlignment="1" applyProtection="1">
      <alignment horizontal="center" vertical="center" wrapText="1"/>
      <protection/>
    </xf>
    <xf numFmtId="0" fontId="18" fillId="39" borderId="87" xfId="0" applyFont="1" applyFill="1" applyBorder="1" applyAlignment="1" applyProtection="1">
      <alignment horizontal="center" vertical="center" wrapText="1"/>
      <protection/>
    </xf>
    <xf numFmtId="0" fontId="104" fillId="60" borderId="24" xfId="0" applyFont="1" applyFill="1" applyBorder="1" applyAlignment="1" applyProtection="1">
      <alignment horizontal="left" vertical="center"/>
      <protection/>
    </xf>
    <xf numFmtId="0" fontId="104" fillId="60" borderId="83" xfId="0" applyFont="1" applyFill="1" applyBorder="1" applyAlignment="1" applyProtection="1">
      <alignment horizontal="left" vertical="center"/>
      <protection/>
    </xf>
    <xf numFmtId="0" fontId="105" fillId="39" borderId="88" xfId="0" applyFont="1" applyFill="1" applyBorder="1" applyAlignment="1" applyProtection="1">
      <alignment horizontal="center"/>
      <protection/>
    </xf>
    <xf numFmtId="0" fontId="105" fillId="39" borderId="82" xfId="0" applyFont="1" applyFill="1" applyBorder="1" applyAlignment="1" applyProtection="1">
      <alignment horizontal="center"/>
      <protection/>
    </xf>
    <xf numFmtId="0" fontId="105" fillId="39" borderId="74" xfId="0" applyFont="1" applyFill="1" applyBorder="1" applyAlignment="1" applyProtection="1">
      <alignment horizontal="center"/>
      <protection/>
    </xf>
    <xf numFmtId="0" fontId="106" fillId="53" borderId="88" xfId="0" applyFont="1" applyFill="1" applyBorder="1" applyAlignment="1" applyProtection="1">
      <alignment horizontal="center" vertical="center" wrapText="1"/>
      <protection/>
    </xf>
    <xf numFmtId="0" fontId="106" fillId="53" borderId="82" xfId="0" applyFont="1" applyFill="1" applyBorder="1" applyAlignment="1" applyProtection="1">
      <alignment horizontal="center" vertical="center" wrapText="1"/>
      <protection/>
    </xf>
    <xf numFmtId="0" fontId="106" fillId="53" borderId="74" xfId="0" applyFont="1" applyFill="1" applyBorder="1" applyAlignment="1" applyProtection="1">
      <alignment horizontal="center" vertical="center" wrapText="1"/>
      <protection/>
    </xf>
    <xf numFmtId="0" fontId="18" fillId="16" borderId="81" xfId="0" applyFont="1" applyFill="1" applyBorder="1" applyAlignment="1" applyProtection="1">
      <alignment horizontal="center" vertical="center" wrapText="1"/>
      <protection/>
    </xf>
    <xf numFmtId="0" fontId="18" fillId="16" borderId="86" xfId="0" applyFont="1" applyFill="1" applyBorder="1" applyAlignment="1" applyProtection="1">
      <alignment horizontal="center" vertical="center" wrapText="1"/>
      <protection/>
    </xf>
    <xf numFmtId="0" fontId="18" fillId="16" borderId="87" xfId="0" applyFont="1" applyFill="1" applyBorder="1" applyAlignment="1" applyProtection="1">
      <alignment horizontal="center" vertical="center" wrapText="1"/>
      <protection/>
    </xf>
    <xf numFmtId="0" fontId="105" fillId="16" borderId="88" xfId="0" applyFont="1" applyFill="1" applyBorder="1" applyAlignment="1" applyProtection="1">
      <alignment horizontal="center"/>
      <protection/>
    </xf>
    <xf numFmtId="0" fontId="105" fillId="16" borderId="82" xfId="0" applyFont="1" applyFill="1" applyBorder="1" applyAlignment="1" applyProtection="1">
      <alignment horizontal="center"/>
      <protection/>
    </xf>
    <xf numFmtId="0" fontId="105" fillId="16" borderId="74" xfId="0" applyFont="1" applyFill="1" applyBorder="1" applyAlignment="1" applyProtection="1">
      <alignment horizontal="center"/>
      <protection/>
    </xf>
    <xf numFmtId="0" fontId="107" fillId="14" borderId="88" xfId="0" applyFont="1" applyFill="1" applyBorder="1" applyAlignment="1" applyProtection="1">
      <alignment horizontal="center"/>
      <protection/>
    </xf>
    <xf numFmtId="0" fontId="107" fillId="14" borderId="82" xfId="0" applyFont="1" applyFill="1" applyBorder="1" applyAlignment="1" applyProtection="1">
      <alignment horizontal="center"/>
      <protection/>
    </xf>
    <xf numFmtId="0" fontId="107" fillId="14" borderId="74" xfId="0" applyFont="1" applyFill="1" applyBorder="1" applyAlignment="1" applyProtection="1">
      <alignment horizontal="center"/>
      <protection/>
    </xf>
    <xf numFmtId="0" fontId="22" fillId="14" borderId="81" xfId="0" applyFont="1" applyFill="1" applyBorder="1" applyAlignment="1" applyProtection="1">
      <alignment horizontal="center" vertical="top" wrapText="1"/>
      <protection/>
    </xf>
    <xf numFmtId="0" fontId="22" fillId="14" borderId="86" xfId="0" applyFont="1" applyFill="1" applyBorder="1" applyAlignment="1" applyProtection="1">
      <alignment horizontal="center" vertical="top" wrapText="1"/>
      <protection/>
    </xf>
    <xf numFmtId="0" fontId="22" fillId="14" borderId="87" xfId="0" applyFont="1" applyFill="1" applyBorder="1" applyAlignment="1" applyProtection="1">
      <alignment horizontal="center" vertical="top" wrapText="1"/>
      <protection/>
    </xf>
    <xf numFmtId="0" fontId="86" fillId="48" borderId="89" xfId="0" applyFont="1" applyFill="1" applyBorder="1" applyAlignment="1" applyProtection="1">
      <alignment horizontal="center" vertical="center"/>
      <protection/>
    </xf>
    <xf numFmtId="0" fontId="86" fillId="45" borderId="89" xfId="0" applyFont="1" applyFill="1" applyBorder="1" applyAlignment="1" applyProtection="1">
      <alignment horizontal="center" vertical="center"/>
      <protection/>
    </xf>
    <xf numFmtId="0" fontId="86" fillId="50" borderId="90" xfId="0" applyFont="1" applyFill="1" applyBorder="1" applyAlignment="1" applyProtection="1">
      <alignment horizontal="center" vertical="center"/>
      <protection/>
    </xf>
    <xf numFmtId="0" fontId="86" fillId="50" borderId="89" xfId="0" applyFont="1" applyFill="1" applyBorder="1" applyAlignment="1" applyProtection="1">
      <alignment horizontal="center" vertical="center"/>
      <protection/>
    </xf>
    <xf numFmtId="0" fontId="86" fillId="50" borderId="91" xfId="0" applyFont="1" applyFill="1" applyBorder="1" applyAlignment="1" applyProtection="1">
      <alignment horizontal="center" vertical="center"/>
      <protection/>
    </xf>
    <xf numFmtId="0" fontId="73" fillId="53" borderId="82" xfId="0" applyFont="1" applyFill="1" applyBorder="1" applyAlignment="1" applyProtection="1">
      <alignment horizontal="center" vertical="center" wrapText="1"/>
      <protection/>
    </xf>
    <xf numFmtId="0" fontId="73" fillId="53" borderId="82" xfId="0" applyFont="1" applyFill="1" applyBorder="1" applyAlignment="1" applyProtection="1">
      <alignment horizontal="center" vertical="center" wrapText="1"/>
      <protection/>
    </xf>
    <xf numFmtId="0" fontId="86" fillId="49" borderId="92" xfId="0" applyFont="1" applyFill="1" applyBorder="1" applyAlignment="1" applyProtection="1">
      <alignment horizontal="center" vertical="center" wrapText="1"/>
      <protection/>
    </xf>
    <xf numFmtId="0" fontId="86" fillId="16" borderId="92" xfId="0" applyFont="1" applyFill="1" applyBorder="1" applyAlignment="1" applyProtection="1">
      <alignment horizontal="center" vertical="center"/>
      <protection/>
    </xf>
    <xf numFmtId="0" fontId="104" fillId="60" borderId="88" xfId="0" applyFont="1" applyFill="1" applyBorder="1" applyAlignment="1" applyProtection="1">
      <alignment horizontal="left" vertical="center"/>
      <protection/>
    </xf>
    <xf numFmtId="0" fontId="104" fillId="60" borderId="84" xfId="0" applyFont="1" applyFill="1" applyBorder="1" applyAlignment="1" applyProtection="1">
      <alignment horizontal="left" vertical="center"/>
      <protection/>
    </xf>
    <xf numFmtId="0" fontId="104" fillId="60" borderId="8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oie.int/index.php?id=169&amp;L=0&amp;htmfile=chapitre_antibio_monitoring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oie.int/index.php?id=169&amp;L=0&amp;htmfile=chapitre_antibio_monitoring.ht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oie.int/index.php?id=169&amp;L=0&amp;htmfile=chapitre_antibio_monitoring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28575</xdr:rowOff>
    </xdr:from>
    <xdr:to>
      <xdr:col>7</xdr:col>
      <xdr:colOff>1000125</xdr:colOff>
      <xdr:row>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72350" y="28575"/>
          <a:ext cx="30099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bold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mandatory.  Please provide this information as requested.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</a:t>
          </a:r>
          <a:r>
            <a:rPr lang="en-US" cap="none" sz="11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grey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italics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 optional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5</xdr:col>
      <xdr:colOff>38100</xdr:colOff>
      <xdr:row>1</xdr:row>
      <xdr:rowOff>180975</xdr:rowOff>
    </xdr:from>
    <xdr:to>
      <xdr:col>7</xdr:col>
      <xdr:colOff>981075</xdr:colOff>
      <xdr:row>7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372350" y="752475"/>
          <a:ext cx="29908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provide the contact information of the person completing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template. He/she will be contacted by the OIE in case any clarifications on the data are needed.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select the appropriate 'Role with respect to the OIE' from the list.</a:t>
          </a:r>
        </a:p>
      </xdr:txBody>
    </xdr:sp>
    <xdr:clientData/>
  </xdr:twoCellAnchor>
  <xdr:twoCellAnchor>
    <xdr:from>
      <xdr:col>5</xdr:col>
      <xdr:colOff>0</xdr:colOff>
      <xdr:row>65</xdr:row>
      <xdr:rowOff>28575</xdr:rowOff>
    </xdr:from>
    <xdr:to>
      <xdr:col>5</xdr:col>
      <xdr:colOff>0</xdr:colOff>
      <xdr:row>65</xdr:row>
      <xdr:rowOff>295275</xdr:rowOff>
    </xdr:to>
    <xdr:sp>
      <xdr:nvSpPr>
        <xdr:cNvPr id="3" name="ListBox4" hidden="1"/>
        <xdr:cNvSpPr>
          <a:spLocks/>
        </xdr:cNvSpPr>
      </xdr:nvSpPr>
      <xdr:spPr>
        <a:xfrm>
          <a:off x="7334250" y="167735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" name="ListBox5" hidden="1"/>
        <xdr:cNvSpPr>
          <a:spLocks/>
        </xdr:cNvSpPr>
      </xdr:nvSpPr>
      <xdr:spPr>
        <a:xfrm>
          <a:off x="7334250" y="1466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37</xdr:row>
      <xdr:rowOff>47625</xdr:rowOff>
    </xdr:from>
    <xdr:to>
      <xdr:col>7</xdr:col>
      <xdr:colOff>1009650</xdr:colOff>
      <xdr:row>42</xdr:row>
      <xdr:rowOff>76200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7372350" y="10096500"/>
          <a:ext cx="30194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the list of options, indicate the data sources  from which the information on the amount of antimicrobial agents for use in animals was obtained.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Multiple selections are possible. In case you use multiple sources, please be aware of the risk of doubling or overlapping the data.</a:t>
          </a:r>
        </a:p>
      </xdr:txBody>
    </xdr:sp>
    <xdr:clientData/>
  </xdr:twoCellAnchor>
  <xdr:twoCellAnchor>
    <xdr:from>
      <xdr:col>5</xdr:col>
      <xdr:colOff>38100</xdr:colOff>
      <xdr:row>64</xdr:row>
      <xdr:rowOff>19050</xdr:rowOff>
    </xdr:from>
    <xdr:to>
      <xdr:col>7</xdr:col>
      <xdr:colOff>1028700</xdr:colOff>
      <xdr:row>65</xdr:row>
      <xdr:rowOff>190500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7372350" y="16497300"/>
          <a:ext cx="30384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whether the data provided have been extrapolated from representative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samples. </a:t>
          </a:r>
        </a:p>
      </xdr:txBody>
    </xdr:sp>
    <xdr:clientData/>
  </xdr:twoCellAnchor>
  <xdr:twoCellAnchor>
    <xdr:from>
      <xdr:col>5</xdr:col>
      <xdr:colOff>38100</xdr:colOff>
      <xdr:row>69</xdr:row>
      <xdr:rowOff>47625</xdr:rowOff>
    </xdr:from>
    <xdr:to>
      <xdr:col>7</xdr:col>
      <xdr:colOff>1019175</xdr:colOff>
      <xdr:row>71</xdr:row>
      <xdr:rowOff>123825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7372350" y="18678525"/>
          <a:ext cx="3028950" cy="571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which animal groups are covered by your data.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Multiple selections are possible.</a:t>
          </a:r>
        </a:p>
      </xdr:txBody>
    </xdr:sp>
    <xdr:clientData/>
  </xdr:twoCellAnchor>
  <xdr:twoCellAnchor>
    <xdr:from>
      <xdr:col>5</xdr:col>
      <xdr:colOff>38100</xdr:colOff>
      <xdr:row>74</xdr:row>
      <xdr:rowOff>57150</xdr:rowOff>
    </xdr:from>
    <xdr:to>
      <xdr:col>7</xdr:col>
      <xdr:colOff>1047750</xdr:colOff>
      <xdr:row>77</xdr:row>
      <xdr:rowOff>190500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7372350" y="19812000"/>
          <a:ext cx="3057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which food-producing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animals are covered by the data. Multiple selections are possible.</a:t>
          </a:r>
        </a:p>
      </xdr:txBody>
    </xdr:sp>
    <xdr:clientData/>
  </xdr:twoCellAnchor>
  <xdr:twoCellAnchor>
    <xdr:from>
      <xdr:col>5</xdr:col>
      <xdr:colOff>38100</xdr:colOff>
      <xdr:row>100</xdr:row>
      <xdr:rowOff>200025</xdr:rowOff>
    </xdr:from>
    <xdr:to>
      <xdr:col>7</xdr:col>
      <xdr:colOff>1057275</xdr:colOff>
      <xdr:row>102</xdr:row>
      <xdr:rowOff>57150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7372350" y="25403175"/>
          <a:ext cx="30670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'Other commercial poultry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'Other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is selected in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25, please clarify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animal species that are raised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food production that are covered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the data.</a:t>
          </a:r>
        </a:p>
      </xdr:txBody>
    </xdr:sp>
    <xdr:clientData/>
  </xdr:twoCellAnchor>
  <xdr:twoCellAnchor>
    <xdr:from>
      <xdr:col>5</xdr:col>
      <xdr:colOff>0</xdr:colOff>
      <xdr:row>65</xdr:row>
      <xdr:rowOff>19050</xdr:rowOff>
    </xdr:from>
    <xdr:to>
      <xdr:col>5</xdr:col>
      <xdr:colOff>0</xdr:colOff>
      <xdr:row>65</xdr:row>
      <xdr:rowOff>219075</xdr:rowOff>
    </xdr:to>
    <xdr:pic>
      <xdr:nvPicPr>
        <xdr:cNvPr id="10" name="ListBox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34250" y="167640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pic>
      <xdr:nvPicPr>
        <xdr:cNvPr id="11" name="ListBox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34250" y="1466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16</xdr:row>
      <xdr:rowOff>514350</xdr:rowOff>
    </xdr:from>
    <xdr:to>
      <xdr:col>7</xdr:col>
      <xdr:colOff>981075</xdr:colOff>
      <xdr:row>20</xdr:row>
      <xdr:rowOff>85725</xdr:rowOff>
    </xdr:to>
    <xdr:sp>
      <xdr:nvSpPr>
        <xdr:cNvPr id="12" name="TextBox 86"/>
        <xdr:cNvSpPr txBox="1">
          <a:spLocks noChangeArrowheads="1"/>
        </xdr:cNvSpPr>
      </xdr:nvSpPr>
      <xdr:spPr>
        <a:xfrm>
          <a:off x="7372350" y="4467225"/>
          <a:ext cx="29908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5</xdr:col>
      <xdr:colOff>0</xdr:colOff>
      <xdr:row>15</xdr:row>
      <xdr:rowOff>247650</xdr:rowOff>
    </xdr:to>
    <xdr:sp>
      <xdr:nvSpPr>
        <xdr:cNvPr id="13" name="ListBox5" hidden="1"/>
        <xdr:cNvSpPr>
          <a:spLocks/>
        </xdr:cNvSpPr>
      </xdr:nvSpPr>
      <xdr:spPr>
        <a:xfrm>
          <a:off x="7334250" y="37338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5</xdr:col>
      <xdr:colOff>0</xdr:colOff>
      <xdr:row>15</xdr:row>
      <xdr:rowOff>180975</xdr:rowOff>
    </xdr:to>
    <xdr:pic>
      <xdr:nvPicPr>
        <xdr:cNvPr id="14" name="ListBox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34250" y="37242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29</xdr:row>
      <xdr:rowOff>95250</xdr:rowOff>
    </xdr:from>
    <xdr:to>
      <xdr:col>7</xdr:col>
      <xdr:colOff>1028700</xdr:colOff>
      <xdr:row>36</xdr:row>
      <xdr:rowOff>142875</xdr:rowOff>
    </xdr:to>
    <xdr:sp>
      <xdr:nvSpPr>
        <xdr:cNvPr id="15" name="TextBox 123"/>
        <xdr:cNvSpPr txBox="1">
          <a:spLocks noChangeArrowheads="1"/>
        </xdr:cNvSpPr>
      </xdr:nvSpPr>
      <xdr:spPr>
        <a:xfrm>
          <a:off x="7372350" y="8115300"/>
          <a:ext cx="30384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for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If you have data for another year, please select the year from the list.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ill accept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for other years (2020 or 2019),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but not from before 2018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would like to provide data for additional years,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 out one template per year of data.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found calculation errors in data already submitted to the OIE for previous years,  we ask that you please send an updated data template to the Antimicrobial Use Team.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38100</xdr:colOff>
      <xdr:row>116</xdr:row>
      <xdr:rowOff>9525</xdr:rowOff>
    </xdr:from>
    <xdr:to>
      <xdr:col>7</xdr:col>
      <xdr:colOff>1047750</xdr:colOff>
      <xdr:row>118</xdr:row>
      <xdr:rowOff>0</xdr:rowOff>
    </xdr:to>
    <xdr:sp>
      <xdr:nvSpPr>
        <xdr:cNvPr id="16" name="TextBox 74"/>
        <xdr:cNvSpPr txBox="1">
          <a:spLocks noChangeArrowheads="1"/>
        </xdr:cNvSpPr>
      </xdr:nvSpPr>
      <xdr:spPr>
        <a:xfrm>
          <a:off x="7372350" y="30613350"/>
          <a:ext cx="30575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answered 'Yes' to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then Reporting Option 2 may be the best adapted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Option for the data you can report.
</a:t>
          </a:r>
        </a:p>
      </xdr:txBody>
    </xdr:sp>
    <xdr:clientData/>
  </xdr:twoCellAnchor>
  <xdr:twoCellAnchor>
    <xdr:from>
      <xdr:col>5</xdr:col>
      <xdr:colOff>38100</xdr:colOff>
      <xdr:row>118</xdr:row>
      <xdr:rowOff>28575</xdr:rowOff>
    </xdr:from>
    <xdr:to>
      <xdr:col>7</xdr:col>
      <xdr:colOff>1066800</xdr:colOff>
      <xdr:row>121</xdr:row>
      <xdr:rowOff>57150</xdr:rowOff>
    </xdr:to>
    <xdr:sp>
      <xdr:nvSpPr>
        <xdr:cNvPr id="17" name="TextBox 75"/>
        <xdr:cNvSpPr txBox="1">
          <a:spLocks noChangeArrowheads="1"/>
        </xdr:cNvSpPr>
      </xdr:nvSpPr>
      <xdr:spPr>
        <a:xfrm>
          <a:off x="7372350" y="31184850"/>
          <a:ext cx="30765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answered 'Yes' to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29, then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Option 3 may be the best adapted Reporting Option for the data you can report.</a:t>
          </a:r>
        </a:p>
      </xdr:txBody>
    </xdr:sp>
    <xdr:clientData/>
  </xdr:twoCellAnchor>
  <xdr:twoCellAnchor>
    <xdr:from>
      <xdr:col>5</xdr:col>
      <xdr:colOff>38100</xdr:colOff>
      <xdr:row>113</xdr:row>
      <xdr:rowOff>257175</xdr:rowOff>
    </xdr:from>
    <xdr:to>
      <xdr:col>7</xdr:col>
      <xdr:colOff>1047750</xdr:colOff>
      <xdr:row>116</xdr:row>
      <xdr:rowOff>0</xdr:rowOff>
    </xdr:to>
    <xdr:sp>
      <xdr:nvSpPr>
        <xdr:cNvPr id="18" name="TextBox 76"/>
        <xdr:cNvSpPr txBox="1">
          <a:spLocks noChangeArrowheads="1"/>
        </xdr:cNvSpPr>
      </xdr:nvSpPr>
      <xdr:spPr>
        <a:xfrm>
          <a:off x="7372350" y="30051375"/>
          <a:ext cx="30575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answered 'No' to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then Reporting Option 1 may be the best adapted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Option for the data you can report.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171450</xdr:rowOff>
    </xdr:from>
    <xdr:to>
      <xdr:col>7</xdr:col>
      <xdr:colOff>981075</xdr:colOff>
      <xdr:row>11</xdr:row>
      <xdr:rowOff>171450</xdr:rowOff>
    </xdr:to>
    <xdr:sp>
      <xdr:nvSpPr>
        <xdr:cNvPr id="19" name="TextBox 88"/>
        <xdr:cNvSpPr txBox="1">
          <a:spLocks noChangeArrowheads="1"/>
        </xdr:cNvSpPr>
      </xdr:nvSpPr>
      <xdr:spPr>
        <a:xfrm>
          <a:off x="7372350" y="2476500"/>
          <a:ext cx="29908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provide the telephone number in the format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 (country code) phone number ".</a:t>
          </a:r>
        </a:p>
      </xdr:txBody>
    </xdr:sp>
    <xdr:clientData/>
  </xdr:twoCellAnchor>
  <xdr:twoCellAnchor>
    <xdr:from>
      <xdr:col>5</xdr:col>
      <xdr:colOff>38100</xdr:colOff>
      <xdr:row>66</xdr:row>
      <xdr:rowOff>609600</xdr:rowOff>
    </xdr:from>
    <xdr:to>
      <xdr:col>7</xdr:col>
      <xdr:colOff>1028700</xdr:colOff>
      <xdr:row>68</xdr:row>
      <xdr:rowOff>209550</xdr:rowOff>
    </xdr:to>
    <xdr:sp>
      <xdr:nvSpPr>
        <xdr:cNvPr id="20" name="TextBox 89"/>
        <xdr:cNvSpPr txBox="1">
          <a:spLocks noChangeArrowheads="1"/>
        </xdr:cNvSpPr>
      </xdr:nvSpPr>
      <xdr:spPr>
        <a:xfrm>
          <a:off x="7372350" y="17649825"/>
          <a:ext cx="30384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purposes of the database, animal group means: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‘Terrestrial food-producing animals',  ‘Aquatic food-producing animals’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‘Companion animals’. If your data is differentiated by any of these groups, please select 'Yes'.</a:t>
          </a:r>
        </a:p>
      </xdr:txBody>
    </xdr:sp>
    <xdr:clientData/>
  </xdr:twoCellAnchor>
  <xdr:twoCellAnchor>
    <xdr:from>
      <xdr:col>5</xdr:col>
      <xdr:colOff>38100</xdr:colOff>
      <xdr:row>78</xdr:row>
      <xdr:rowOff>38100</xdr:rowOff>
    </xdr:from>
    <xdr:to>
      <xdr:col>7</xdr:col>
      <xdr:colOff>1047750</xdr:colOff>
      <xdr:row>89</xdr:row>
      <xdr:rowOff>190500</xdr:rowOff>
    </xdr:to>
    <xdr:sp>
      <xdr:nvSpPr>
        <xdr:cNvPr id="21" name="TextBox 91"/>
        <xdr:cNvSpPr txBox="1">
          <a:spLocks noChangeArrowheads="1"/>
        </xdr:cNvSpPr>
      </xdr:nvSpPr>
      <xdr:spPr>
        <a:xfrm>
          <a:off x="7372350" y="20631150"/>
          <a:ext cx="30575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purpose of this database,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following terms are defined: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Pigs – commercial: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pigs including piglets, fattening pigs and breeding pigs.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Sheep/goats (mixed flocks):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this option only if there are mixed flocks and you cannot differentiate between sheep and goats in your country.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commercial poultry: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 includes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turkey, duck, geese, quail, guinea fowl, pheasant, pigeon, ostrich, etc. in commercial production.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Poultry – backyard: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poultry including chickens and hens in backyard or village flocks.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Equidae: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horses, donkeys and their crosses. </a:t>
          </a:r>
        </a:p>
      </xdr:txBody>
    </xdr:sp>
    <xdr:clientData/>
  </xdr:twoCellAnchor>
  <xdr:twoCellAnchor>
    <xdr:from>
      <xdr:col>5</xdr:col>
      <xdr:colOff>38100</xdr:colOff>
      <xdr:row>61</xdr:row>
      <xdr:rowOff>209550</xdr:rowOff>
    </xdr:from>
    <xdr:to>
      <xdr:col>7</xdr:col>
      <xdr:colOff>1028700</xdr:colOff>
      <xdr:row>63</xdr:row>
      <xdr:rowOff>19050</xdr:rowOff>
    </xdr:to>
    <xdr:sp>
      <xdr:nvSpPr>
        <xdr:cNvPr id="22" name="TextBox 92"/>
        <xdr:cNvSpPr txBox="1">
          <a:spLocks noChangeArrowheads="1"/>
        </xdr:cNvSpPr>
      </xdr:nvSpPr>
      <xdr:spPr>
        <a:xfrm>
          <a:off x="7372350" y="15049500"/>
          <a:ext cx="30384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provide an estimate of the extent to which the quantitative data you report is representative of the overall antimicrobial agents intended for use in animals. </a:t>
          </a:r>
        </a:p>
      </xdr:txBody>
    </xdr:sp>
    <xdr:clientData/>
  </xdr:twoCellAnchor>
  <xdr:twoCellAnchor>
    <xdr:from>
      <xdr:col>5</xdr:col>
      <xdr:colOff>38100</xdr:colOff>
      <xdr:row>63</xdr:row>
      <xdr:rowOff>85725</xdr:rowOff>
    </xdr:from>
    <xdr:to>
      <xdr:col>7</xdr:col>
      <xdr:colOff>1028700</xdr:colOff>
      <xdr:row>63</xdr:row>
      <xdr:rowOff>647700</xdr:rowOff>
    </xdr:to>
    <xdr:sp>
      <xdr:nvSpPr>
        <xdr:cNvPr id="23" name="TextBox 95"/>
        <xdr:cNvSpPr txBox="1">
          <a:spLocks noChangeArrowheads="1"/>
        </xdr:cNvSpPr>
      </xdr:nvSpPr>
      <xdr:spPr>
        <a:xfrm>
          <a:off x="7372350" y="15897225"/>
          <a:ext cx="3038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explain which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 not captured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the antimicrobial agents used in animals reported by your country.</a:t>
          </a:r>
        </a:p>
      </xdr:txBody>
    </xdr:sp>
    <xdr:clientData/>
  </xdr:twoCellAnchor>
  <xdr:twoCellAnchor>
    <xdr:from>
      <xdr:col>5</xdr:col>
      <xdr:colOff>38100</xdr:colOff>
      <xdr:row>102</xdr:row>
      <xdr:rowOff>85725</xdr:rowOff>
    </xdr:from>
    <xdr:to>
      <xdr:col>7</xdr:col>
      <xdr:colOff>1047750</xdr:colOff>
      <xdr:row>105</xdr:row>
      <xdr:rowOff>57150</xdr:rowOff>
    </xdr:to>
    <xdr:sp>
      <xdr:nvSpPr>
        <xdr:cNvPr id="24" name="TextBox 102"/>
        <xdr:cNvSpPr txBox="1">
          <a:spLocks noChangeArrowheads="1"/>
        </xdr:cNvSpPr>
      </xdr:nvSpPr>
      <xdr:spPr>
        <a:xfrm>
          <a:off x="7372350" y="26174700"/>
          <a:ext cx="30575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indicate which companion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animals are covered by the data. Multiple selections are possible.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30</xdr:row>
      <xdr:rowOff>19050</xdr:rowOff>
    </xdr:from>
    <xdr:to>
      <xdr:col>3</xdr:col>
      <xdr:colOff>1800225</xdr:colOff>
      <xdr:row>30</xdr:row>
      <xdr:rowOff>1076325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05350" y="7124700"/>
          <a:ext cx="43910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 all classes for which the amounts were combined, using whenever possible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'Antimicrobial class' terms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or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OIE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antimicrobial agents of veterinary importance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Substances  included in the data aggregation that are not part of the recommended terminology should also be listed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one class was reported that needs to remain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confidential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please enter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'Confidential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</xdr:colOff>
      <xdr:row>31</xdr:row>
      <xdr:rowOff>38100</xdr:rowOff>
    </xdr:from>
    <xdr:to>
      <xdr:col>4</xdr:col>
      <xdr:colOff>0</xdr:colOff>
      <xdr:row>31</xdr:row>
      <xdr:rowOff>638175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05350" y="8220075"/>
          <a:ext cx="43910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class  or classes reported as 'Others', using w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henever possible the terminology of the OIE list of antimicrobial agents of veterinary importance. </a:t>
          </a:r>
        </a:p>
      </xdr:txBody>
    </xdr:sp>
    <xdr:clientData/>
  </xdr:twoCellAnchor>
  <xdr:twoCellAnchor>
    <xdr:from>
      <xdr:col>2</xdr:col>
      <xdr:colOff>28575</xdr:colOff>
      <xdr:row>32</xdr:row>
      <xdr:rowOff>38100</xdr:rowOff>
    </xdr:from>
    <xdr:to>
      <xdr:col>3</xdr:col>
      <xdr:colOff>1800225</xdr:colOff>
      <xdr:row>32</xdr:row>
      <xdr:rowOff>571500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05350" y="9067800"/>
          <a:ext cx="4391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describe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calculations carried out in addition to the ones recommended by the OIE in sections 1 and 2 of the annex to the instructions for the completion of the OIE template. </a:t>
          </a:r>
        </a:p>
      </xdr:txBody>
    </xdr:sp>
    <xdr:clientData/>
  </xdr:twoCellAnchor>
  <xdr:twoCellAnchor>
    <xdr:from>
      <xdr:col>4</xdr:col>
      <xdr:colOff>38100</xdr:colOff>
      <xdr:row>4</xdr:row>
      <xdr:rowOff>447675</xdr:rowOff>
    </xdr:from>
    <xdr:to>
      <xdr:col>6</xdr:col>
      <xdr:colOff>257175</xdr:colOff>
      <xdr:row>29</xdr:row>
      <xdr:rowOff>19050</xdr:rowOff>
    </xdr:to>
    <xdr:sp>
      <xdr:nvSpPr>
        <xdr:cNvPr id="4" name="TextBox 4">
          <a:hlinkClick r:id="rId1"/>
        </xdr:cNvPr>
        <xdr:cNvSpPr txBox="1">
          <a:spLocks noChangeArrowheads="1"/>
        </xdr:cNvSpPr>
      </xdr:nvSpPr>
      <xdr:spPr>
        <a:xfrm>
          <a:off x="9134475" y="2333625"/>
          <a:ext cx="3352800" cy="460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OIE Terrestrial Animal Health Code, Chapter 6.9.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MONITORING OF THE QUANTITIES AND USAGE PATTERNS OF ANTIMICROBIAL AGENTS USED IN FOOD-PRODUCING ANIMALS)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Veterinary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medical use of antimicrobial agents: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eans the administration of an antimicrobial agent to an individual or a group of animals to treat, control or prevent disease: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treat': means to administer an antimicrobial agent to an individual or a group of animals showing clinical signs of an infectious disease;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control': means to administer an antimicrobial agent to a group of animals containing sick animals and healthy animals (presumed to be infected), to minimise or resolve clinical signs and to prevent further spread of the disease;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prevent': means to administer an antimicrobial agent to an individual or a group of animals at risk of acquiring a specific infection or in a specific situation where infectious disease is likely to occur if the drug is not administered.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30</xdr:row>
      <xdr:rowOff>0</xdr:rowOff>
    </xdr:from>
    <xdr:to>
      <xdr:col>6</xdr:col>
      <xdr:colOff>1162050</xdr:colOff>
      <xdr:row>30</xdr:row>
      <xdr:rowOff>704850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924425" y="7334250"/>
          <a:ext cx="61150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 all classes for which the amounts were combined, using whenever possible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'Antimicrobial class' terms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OIE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antimicrobial agents of veterinary importance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Substances  included in the data aggregation that are not part of the recommended terminology should also be listed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one class was reported that needs to remain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please enter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47625</xdr:colOff>
      <xdr:row>31</xdr:row>
      <xdr:rowOff>28575</xdr:rowOff>
    </xdr:from>
    <xdr:to>
      <xdr:col>6</xdr:col>
      <xdr:colOff>1162050</xdr:colOff>
      <xdr:row>31</xdr:row>
      <xdr:rowOff>533400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924425" y="8086725"/>
          <a:ext cx="6115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class  or classes reported as 'Others', using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henever possible the terminology of the OIE list of antimicrobial agents of veterinary importance. </a:t>
          </a:r>
        </a:p>
      </xdr:txBody>
    </xdr:sp>
    <xdr:clientData/>
  </xdr:twoCellAnchor>
  <xdr:twoCellAnchor>
    <xdr:from>
      <xdr:col>2</xdr:col>
      <xdr:colOff>47625</xdr:colOff>
      <xdr:row>32</xdr:row>
      <xdr:rowOff>19050</xdr:rowOff>
    </xdr:from>
    <xdr:to>
      <xdr:col>6</xdr:col>
      <xdr:colOff>1162050</xdr:colOff>
      <xdr:row>32</xdr:row>
      <xdr:rowOff>438150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924425" y="8667750"/>
          <a:ext cx="61150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calculations carried out in addition to the ones recommended by the OIE in sections 1 and 2 of the annex to the instructions for the completion of the OIE template. </a:t>
          </a:r>
        </a:p>
      </xdr:txBody>
    </xdr:sp>
    <xdr:clientData/>
  </xdr:twoCellAnchor>
  <xdr:twoCellAnchor>
    <xdr:from>
      <xdr:col>8</xdr:col>
      <xdr:colOff>19050</xdr:colOff>
      <xdr:row>4</xdr:row>
      <xdr:rowOff>704850</xdr:rowOff>
    </xdr:from>
    <xdr:to>
      <xdr:col>9</xdr:col>
      <xdr:colOff>1590675</xdr:colOff>
      <xdr:row>29</xdr:row>
      <xdr:rowOff>76200</xdr:rowOff>
    </xdr:to>
    <xdr:sp>
      <xdr:nvSpPr>
        <xdr:cNvPr id="4" name="TextBox 4">
          <a:hlinkClick r:id="rId1"/>
        </xdr:cNvPr>
        <xdr:cNvSpPr txBox="1">
          <a:spLocks noChangeArrowheads="1"/>
        </xdr:cNvSpPr>
      </xdr:nvSpPr>
      <xdr:spPr>
        <a:xfrm>
          <a:off x="12649200" y="2514600"/>
          <a:ext cx="3267075" cy="470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OIE Terrestrial Animal Health Code, Chapter 6.9.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MONITORING OF THE QUANTITIES AND USAGE PATTERNS OF ANTIMICROBIAL AGENTS USED IN FOOD-PRODUCING ANIMALS)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Veterinary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medical use of antimicrobial agents: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eans the administration of an antimicrobial agent to an individual or a group of animals to treat, control or prevent disease: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treat': means to administer an antimicrobial agent to an individual or a group of animals showing clinical signs of an infectious disease;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control': means to administer an antimicrobial agent to a group of animals containing sick animals and healthy animals (presumed to be infected), to minimise or resolve clinical signs and to prevent further spread of the disease;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prevent': means to administer an antimicrobial agent to an individual or a group of animals at risk of acquiring a specific infection or in a specific situation where infectious disease is likely to occur if the drug is not administered.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31</xdr:row>
      <xdr:rowOff>38100</xdr:rowOff>
    </xdr:from>
    <xdr:to>
      <xdr:col>11</xdr:col>
      <xdr:colOff>819150</xdr:colOff>
      <xdr:row>32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314825" y="7915275"/>
          <a:ext cx="9182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 all classes for which the amounts were combined, using whenever possible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'Antimicrobial class' terms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OIE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antimicrobial agents of veterinary importance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Substances  included in the data aggregation that are not part of the recommended terminology should also be listed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one class was reported that needs to remain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please enter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'Confidential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28575</xdr:colOff>
      <xdr:row>32</xdr:row>
      <xdr:rowOff>38100</xdr:rowOff>
    </xdr:from>
    <xdr:to>
      <xdr:col>11</xdr:col>
      <xdr:colOff>819150</xdr:colOff>
      <xdr:row>32</xdr:row>
      <xdr:rowOff>495300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305300" y="8610600"/>
          <a:ext cx="91916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class  or classes reported as 'Others', using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henever possible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terminology of the OIE list of antimicrobial agents of veterinary importance. </a:t>
          </a:r>
        </a:p>
      </xdr:txBody>
    </xdr:sp>
    <xdr:clientData/>
  </xdr:twoCellAnchor>
  <xdr:twoCellAnchor>
    <xdr:from>
      <xdr:col>2</xdr:col>
      <xdr:colOff>19050</xdr:colOff>
      <xdr:row>33</xdr:row>
      <xdr:rowOff>38100</xdr:rowOff>
    </xdr:from>
    <xdr:to>
      <xdr:col>11</xdr:col>
      <xdr:colOff>828675</xdr:colOff>
      <xdr:row>33</xdr:row>
      <xdr:rowOff>723900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295775" y="9410700"/>
          <a:ext cx="92106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18000" rIns="91440" bIns="1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describe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here calculations carried out in addition to the ones recommended by the OIE in sections 1 and 2 of the annex to the instructions for the compilation of the OIE template. </a:t>
          </a:r>
        </a:p>
      </xdr:txBody>
    </xdr:sp>
    <xdr:clientData/>
  </xdr:twoCellAnchor>
  <xdr:twoCellAnchor>
    <xdr:from>
      <xdr:col>18</xdr:col>
      <xdr:colOff>38100</xdr:colOff>
      <xdr:row>6</xdr:row>
      <xdr:rowOff>0</xdr:rowOff>
    </xdr:from>
    <xdr:to>
      <xdr:col>21</xdr:col>
      <xdr:colOff>276225</xdr:colOff>
      <xdr:row>30</xdr:row>
      <xdr:rowOff>47625</xdr:rowOff>
    </xdr:to>
    <xdr:sp>
      <xdr:nvSpPr>
        <xdr:cNvPr id="4" name="TextBox 5">
          <a:hlinkClick r:id="rId1"/>
        </xdr:cNvPr>
        <xdr:cNvSpPr txBox="1">
          <a:spLocks noChangeArrowheads="1"/>
        </xdr:cNvSpPr>
      </xdr:nvSpPr>
      <xdr:spPr>
        <a:xfrm>
          <a:off x="20154900" y="3038475"/>
          <a:ext cx="3448050" cy="469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18000" rIns="72000" bIns="18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OIE Terrestrial Animal Health Code, Chapter 6.9.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MONITORING OF THE QUANTITIES AND USAGE PATTERNS OF ANTIMICROBIAL AGENTS USED IN FOOD-PRODUCING ANIMALS)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Veterinary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medical use of antimicrobial agents: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eans the administration of an antimicrobial agent to an individual or a group of animals to treat, control or prevent disease: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treat': means to administer an antimicrobial agent to an individual or a group of animals showing clinical signs of an infectious disease;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control': means to administer an antimicrobial agent to a group of animals containing sick animals and healthy animals (presumed to be infected), to minimise or resolve clinical signs and to prevent further spread of the disease;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-'to prevent': means to administer an antimicrobial agent to an individual or a group of animals at risk of acquiring a specific infection or in a specific situation where infectious disease is likely to occur if the drug is not administered.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Growth Promotion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means the administration of antimicrobial agents to animals only to increase the rate of weight gain or the efficiency of feed utilisation.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imicrobialuse@oie.int?subject=(Country)%20-%20Sixth%20Annual%20Collection%20of%20Data%20on%20Antimicrobial%20Agents%20Intended%20for%20Use%20in%20Animals%20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V299"/>
  <sheetViews>
    <sheetView tabSelected="1" zoomScale="120" zoomScaleNormal="120" zoomScalePageLayoutView="125" workbookViewId="0" topLeftCell="A1">
      <selection activeCell="E3" sqref="E3"/>
    </sheetView>
  </sheetViews>
  <sheetFormatPr defaultColWidth="11.421875" defaultRowHeight="15"/>
  <cols>
    <col min="1" max="2" width="1.28515625" style="16" customWidth="1"/>
    <col min="3" max="3" width="5.28125" style="9" customWidth="1"/>
    <col min="4" max="4" width="44.00390625" style="2" customWidth="1"/>
    <col min="5" max="5" width="58.140625" style="2" customWidth="1"/>
    <col min="6" max="6" width="1.7109375" style="16" customWidth="1"/>
    <col min="7" max="7" width="29.00390625" style="16" customWidth="1"/>
    <col min="8" max="8" width="16.57421875" style="16" customWidth="1"/>
    <col min="9" max="9" width="20.00390625" style="16" customWidth="1"/>
    <col min="10" max="15" width="13.8515625" style="16" customWidth="1"/>
    <col min="16" max="16" width="14.7109375" style="16" customWidth="1"/>
    <col min="17" max="20" width="13.8515625" style="16" customWidth="1"/>
    <col min="21" max="21" width="13.8515625" style="17" customWidth="1"/>
    <col min="22" max="35" width="11.421875" style="17" customWidth="1"/>
    <col min="36" max="48" width="11.421875" style="16" customWidth="1"/>
    <col min="49" max="16384" width="11.421875" style="2" customWidth="1"/>
  </cols>
  <sheetData>
    <row r="1" spans="3:5" ht="45" customHeight="1">
      <c r="C1" s="137" t="s">
        <v>61</v>
      </c>
      <c r="D1" s="290" t="s">
        <v>188</v>
      </c>
      <c r="E1" s="291"/>
    </row>
    <row r="2" spans="3:5" ht="17.25" customHeight="1">
      <c r="C2" s="300" t="s">
        <v>146</v>
      </c>
      <c r="D2" s="301"/>
      <c r="E2" s="302"/>
    </row>
    <row r="3" spans="3:5" ht="18" customHeight="1">
      <c r="C3" s="138">
        <v>1</v>
      </c>
      <c r="D3" s="139" t="s">
        <v>68</v>
      </c>
      <c r="E3" s="140" t="s">
        <v>41</v>
      </c>
    </row>
    <row r="4" spans="3:5" ht="18" customHeight="1">
      <c r="C4" s="138">
        <v>2</v>
      </c>
      <c r="D4" s="139" t="s">
        <v>110</v>
      </c>
      <c r="E4" s="141" t="s">
        <v>41</v>
      </c>
    </row>
    <row r="5" spans="3:5" ht="18" customHeight="1">
      <c r="C5" s="294">
        <v>3</v>
      </c>
      <c r="D5" s="292" t="s">
        <v>43</v>
      </c>
      <c r="E5" s="142"/>
    </row>
    <row r="6" spans="3:5" ht="18" customHeight="1">
      <c r="C6" s="295"/>
      <c r="D6" s="293"/>
      <c r="E6" s="143"/>
    </row>
    <row r="7" spans="3:5" ht="15.75" customHeight="1">
      <c r="C7" s="296"/>
      <c r="D7" s="293"/>
      <c r="E7" s="144"/>
    </row>
    <row r="8" spans="3:5" ht="15.75" customHeight="1">
      <c r="C8" s="138">
        <v>4</v>
      </c>
      <c r="D8" s="139" t="s">
        <v>17</v>
      </c>
      <c r="E8" s="140" t="s">
        <v>41</v>
      </c>
    </row>
    <row r="9" spans="3:5" ht="15.75" customHeight="1">
      <c r="C9" s="138">
        <v>5</v>
      </c>
      <c r="D9" s="139" t="s">
        <v>69</v>
      </c>
      <c r="E9" s="140" t="s">
        <v>41</v>
      </c>
    </row>
    <row r="10" spans="3:5" ht="15.75" customHeight="1">
      <c r="C10" s="138">
        <v>6</v>
      </c>
      <c r="D10" s="139" t="s">
        <v>0</v>
      </c>
      <c r="E10" s="140" t="s">
        <v>41</v>
      </c>
    </row>
    <row r="11" spans="3:5" ht="15" customHeight="1">
      <c r="C11" s="138">
        <v>7</v>
      </c>
      <c r="D11" s="139" t="s">
        <v>112</v>
      </c>
      <c r="E11" s="140" t="s">
        <v>41</v>
      </c>
    </row>
    <row r="12" spans="3:5" ht="15.75" customHeight="1">
      <c r="C12" s="138">
        <v>8</v>
      </c>
      <c r="D12" s="139" t="s">
        <v>77</v>
      </c>
      <c r="E12" s="140" t="s">
        <v>41</v>
      </c>
    </row>
    <row r="13" spans="3:5" ht="15.75" customHeight="1">
      <c r="C13" s="297" t="s">
        <v>70</v>
      </c>
      <c r="D13" s="298"/>
      <c r="E13" s="299"/>
    </row>
    <row r="14" spans="1:48" s="40" customFormat="1" ht="28.5" customHeight="1">
      <c r="A14" s="16"/>
      <c r="B14" s="16"/>
      <c r="C14" s="309" t="s">
        <v>156</v>
      </c>
      <c r="D14" s="310"/>
      <c r="E14" s="31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3:5" ht="19.5" customHeight="1">
      <c r="C15" s="294">
        <v>9</v>
      </c>
      <c r="D15" s="315" t="s">
        <v>148</v>
      </c>
      <c r="E15" s="145"/>
    </row>
    <row r="16" spans="3:5" ht="19.5" customHeight="1">
      <c r="C16" s="296"/>
      <c r="D16" s="318"/>
      <c r="E16" s="146"/>
    </row>
    <row r="17" spans="3:6" ht="42" customHeight="1">
      <c r="C17" s="147">
        <v>10</v>
      </c>
      <c r="D17" s="148" t="s">
        <v>130</v>
      </c>
      <c r="E17" s="149" t="s">
        <v>41</v>
      </c>
      <c r="F17" s="19"/>
    </row>
    <row r="18" spans="1:48" s="40" customFormat="1" ht="15" customHeight="1">
      <c r="A18" s="16"/>
      <c r="B18" s="16"/>
      <c r="C18" s="312">
        <v>11</v>
      </c>
      <c r="D18" s="315" t="s">
        <v>133</v>
      </c>
      <c r="E18" s="150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s="40" customFormat="1" ht="15.75" customHeight="1">
      <c r="A19" s="16"/>
      <c r="B19" s="16"/>
      <c r="C19" s="313"/>
      <c r="D19" s="316"/>
      <c r="E19" s="150"/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s="40" customFormat="1" ht="23.25" customHeight="1">
      <c r="A20" s="16"/>
      <c r="B20" s="16"/>
      <c r="C20" s="314"/>
      <c r="D20" s="317"/>
      <c r="E20" s="150"/>
      <c r="F20" s="1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3:6" ht="22.5" customHeight="1">
      <c r="C21" s="328">
        <v>12</v>
      </c>
      <c r="D21" s="315" t="s">
        <v>157</v>
      </c>
      <c r="E21" s="151"/>
      <c r="F21" s="19"/>
    </row>
    <row r="22" spans="3:5" ht="21.75" customHeight="1">
      <c r="C22" s="314"/>
      <c r="D22" s="318"/>
      <c r="E22" s="152"/>
    </row>
    <row r="23" spans="1:48" s="40" customFormat="1" ht="24" customHeight="1">
      <c r="A23" s="16"/>
      <c r="B23" s="16"/>
      <c r="C23" s="312">
        <v>13</v>
      </c>
      <c r="D23" s="315" t="s">
        <v>158</v>
      </c>
      <c r="E23" s="151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s="40" customFormat="1" ht="25.5" customHeight="1">
      <c r="A24" s="16"/>
      <c r="B24" s="16"/>
      <c r="C24" s="313"/>
      <c r="D24" s="316"/>
      <c r="E24" s="15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spans="1:48" s="40" customFormat="1" ht="24.75" customHeight="1">
      <c r="A25" s="16"/>
      <c r="B25" s="16"/>
      <c r="C25" s="314"/>
      <c r="D25" s="317"/>
      <c r="E25" s="15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s="40" customFormat="1" ht="45" customHeight="1">
      <c r="A26" s="16"/>
      <c r="B26" s="16"/>
      <c r="C26" s="147">
        <v>14</v>
      </c>
      <c r="D26" s="154" t="s">
        <v>159</v>
      </c>
      <c r="E26" s="155" t="s">
        <v>41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3:5" ht="27.75" customHeight="1">
      <c r="C27" s="332" t="s">
        <v>127</v>
      </c>
      <c r="D27" s="333"/>
      <c r="E27" s="334"/>
    </row>
    <row r="28" spans="3:5" ht="16.5" customHeight="1">
      <c r="C28" s="303" t="s">
        <v>71</v>
      </c>
      <c r="D28" s="304"/>
      <c r="E28" s="305"/>
    </row>
    <row r="29" spans="1:48" s="40" customFormat="1" ht="16.5" customHeight="1">
      <c r="A29" s="16"/>
      <c r="B29" s="16"/>
      <c r="C29" s="341" t="s">
        <v>126</v>
      </c>
      <c r="D29" s="342"/>
      <c r="E29" s="34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</row>
    <row r="30" spans="3:7" ht="19.5" customHeight="1">
      <c r="C30" s="300" t="s">
        <v>150</v>
      </c>
      <c r="D30" s="301"/>
      <c r="E30" s="302"/>
      <c r="G30" s="52"/>
    </row>
    <row r="31" spans="1:48" s="40" customFormat="1" ht="25.5" customHeight="1">
      <c r="A31" s="16"/>
      <c r="B31" s="16"/>
      <c r="C31" s="306" t="s">
        <v>186</v>
      </c>
      <c r="D31" s="307"/>
      <c r="E31" s="30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</row>
    <row r="32" spans="3:5" ht="12.75" customHeight="1">
      <c r="C32" s="319">
        <v>15</v>
      </c>
      <c r="D32" s="315" t="s">
        <v>128</v>
      </c>
      <c r="E32" s="187"/>
    </row>
    <row r="33" spans="3:5" ht="15">
      <c r="C33" s="320"/>
      <c r="D33" s="316"/>
      <c r="E33" s="187"/>
    </row>
    <row r="34" spans="3:5" ht="26.25" customHeight="1">
      <c r="C34" s="321"/>
      <c r="D34" s="317"/>
      <c r="E34" s="187"/>
    </row>
    <row r="35" spans="3:5" ht="30.75" customHeight="1">
      <c r="C35" s="156">
        <v>16</v>
      </c>
      <c r="D35" s="282" t="s">
        <v>187</v>
      </c>
      <c r="E35" s="158" t="s">
        <v>41</v>
      </c>
    </row>
    <row r="36" spans="3:5" ht="12.75" customHeight="1">
      <c r="C36" s="329">
        <v>17</v>
      </c>
      <c r="D36" s="324" t="s">
        <v>38</v>
      </c>
      <c r="E36" s="159" t="s">
        <v>140</v>
      </c>
    </row>
    <row r="37" spans="1:48" s="40" customFormat="1" ht="17.25" customHeight="1">
      <c r="A37" s="16"/>
      <c r="B37" s="16"/>
      <c r="C37" s="330"/>
      <c r="D37" s="325"/>
      <c r="E37" s="160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3:5" ht="17.25" customHeight="1">
      <c r="C38" s="330"/>
      <c r="D38" s="326"/>
      <c r="E38" s="160"/>
    </row>
    <row r="39" spans="1:48" s="40" customFormat="1" ht="17.25" customHeight="1">
      <c r="A39" s="16"/>
      <c r="B39" s="16"/>
      <c r="C39" s="330"/>
      <c r="D39" s="326"/>
      <c r="E39" s="16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48" s="40" customFormat="1" ht="17.25" customHeight="1">
      <c r="A40" s="16"/>
      <c r="B40" s="16"/>
      <c r="C40" s="330"/>
      <c r="D40" s="326"/>
      <c r="E40" s="16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48" s="40" customFormat="1" ht="17.25" customHeight="1">
      <c r="A41" s="16"/>
      <c r="B41" s="16"/>
      <c r="C41" s="330"/>
      <c r="D41" s="326"/>
      <c r="E41" s="16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48" s="40" customFormat="1" ht="17.25" customHeight="1">
      <c r="A42" s="16"/>
      <c r="B42" s="16"/>
      <c r="C42" s="330"/>
      <c r="D42" s="326"/>
      <c r="E42" s="16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48" s="40" customFormat="1" ht="13.5" customHeight="1">
      <c r="A43" s="16"/>
      <c r="B43" s="16"/>
      <c r="C43" s="330"/>
      <c r="D43" s="326"/>
      <c r="E43" s="160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48" s="40" customFormat="1" ht="17.25" customHeight="1">
      <c r="A44" s="16"/>
      <c r="B44" s="16"/>
      <c r="C44" s="330"/>
      <c r="D44" s="326"/>
      <c r="E44" s="16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48" s="40" customFormat="1" ht="15" customHeight="1">
      <c r="A45" s="16"/>
      <c r="B45" s="16"/>
      <c r="C45" s="330"/>
      <c r="D45" s="326"/>
      <c r="E45" s="161" t="s">
        <v>141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48" s="40" customFormat="1" ht="17.25" customHeight="1">
      <c r="A46" s="16"/>
      <c r="B46" s="16"/>
      <c r="C46" s="330"/>
      <c r="D46" s="326"/>
      <c r="E46" s="160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48" s="40" customFormat="1" ht="17.25" customHeight="1">
      <c r="A47" s="16"/>
      <c r="B47" s="16"/>
      <c r="C47" s="330"/>
      <c r="D47" s="326"/>
      <c r="E47" s="160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48" s="40" customFormat="1" ht="17.25" customHeight="1">
      <c r="A48" s="16"/>
      <c r="B48" s="16"/>
      <c r="C48" s="330"/>
      <c r="D48" s="326"/>
      <c r="E48" s="160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1:48" s="40" customFormat="1" ht="17.25" customHeight="1">
      <c r="A49" s="16"/>
      <c r="B49" s="16"/>
      <c r="C49" s="330"/>
      <c r="D49" s="326"/>
      <c r="E49" s="160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3:5" ht="17.25" customHeight="1">
      <c r="C50" s="330"/>
      <c r="D50" s="326"/>
      <c r="E50" s="160"/>
    </row>
    <row r="51" spans="1:48" s="40" customFormat="1" ht="9.75" customHeight="1">
      <c r="A51" s="16"/>
      <c r="B51" s="16"/>
      <c r="C51" s="330"/>
      <c r="D51" s="326"/>
      <c r="E51" s="160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3:5" ht="20.25" customHeight="1">
      <c r="C52" s="330"/>
      <c r="D52" s="326"/>
      <c r="E52" s="161" t="s">
        <v>142</v>
      </c>
    </row>
    <row r="53" spans="3:5" ht="17.25" customHeight="1">
      <c r="C53" s="330"/>
      <c r="D53" s="326"/>
      <c r="E53" s="160"/>
    </row>
    <row r="54" spans="1:48" s="40" customFormat="1" ht="10.5" customHeight="1">
      <c r="A54" s="16"/>
      <c r="B54" s="16"/>
      <c r="C54" s="330"/>
      <c r="D54" s="326"/>
      <c r="E54" s="160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1:48" s="40" customFormat="1" ht="17.25" customHeight="1">
      <c r="A55" s="16"/>
      <c r="B55" s="16"/>
      <c r="C55" s="330"/>
      <c r="D55" s="326"/>
      <c r="E55" s="161" t="s">
        <v>143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48" s="40" customFormat="1" ht="12" customHeight="1">
      <c r="A56" s="16"/>
      <c r="B56" s="16"/>
      <c r="C56" s="330"/>
      <c r="D56" s="326"/>
      <c r="E56" s="160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s="40" customFormat="1" ht="17.25" customHeight="1">
      <c r="A57" s="16"/>
      <c r="B57" s="16"/>
      <c r="C57" s="330"/>
      <c r="D57" s="326"/>
      <c r="E57" s="160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8" s="40" customFormat="1" ht="15.75" customHeight="1">
      <c r="A58" s="16"/>
      <c r="B58" s="16"/>
      <c r="C58" s="330"/>
      <c r="D58" s="326"/>
      <c r="E58" s="161" t="s">
        <v>144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1:48" s="40" customFormat="1" ht="8.25" customHeight="1">
      <c r="A59" s="16"/>
      <c r="B59" s="16"/>
      <c r="C59" s="330"/>
      <c r="D59" s="326"/>
      <c r="E59" s="162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3:5" ht="17.25" customHeight="1">
      <c r="C60" s="330"/>
      <c r="D60" s="326"/>
      <c r="E60" s="161" t="s">
        <v>145</v>
      </c>
    </row>
    <row r="61" spans="3:6" ht="13.5" customHeight="1">
      <c r="C61" s="331"/>
      <c r="D61" s="327"/>
      <c r="E61" s="163"/>
      <c r="F61" s="19"/>
    </row>
    <row r="62" spans="1:48" s="40" customFormat="1" ht="33.75" customHeight="1">
      <c r="A62" s="16"/>
      <c r="B62" s="16"/>
      <c r="C62" s="164">
        <v>18</v>
      </c>
      <c r="D62" s="165" t="s">
        <v>154</v>
      </c>
      <c r="E62" s="166" t="s">
        <v>41</v>
      </c>
      <c r="F62" s="1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</row>
    <row r="63" spans="3:5" ht="42.75" customHeight="1">
      <c r="C63" s="156">
        <v>19</v>
      </c>
      <c r="D63" s="167" t="s">
        <v>149</v>
      </c>
      <c r="E63" s="168">
        <v>0</v>
      </c>
    </row>
    <row r="64" spans="1:48" s="40" customFormat="1" ht="52.5" customHeight="1">
      <c r="A64" s="16"/>
      <c r="B64" s="16"/>
      <c r="C64" s="169">
        <v>20</v>
      </c>
      <c r="D64" s="165" t="s">
        <v>147</v>
      </c>
      <c r="E64" s="170" t="s">
        <v>41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3:5" ht="21" customHeight="1">
      <c r="C65" s="348">
        <v>21</v>
      </c>
      <c r="D65" s="315" t="s">
        <v>37</v>
      </c>
      <c r="E65" s="151"/>
    </row>
    <row r="66" spans="3:6" ht="23.25" customHeight="1">
      <c r="C66" s="349"/>
      <c r="D66" s="345"/>
      <c r="E66" s="152"/>
      <c r="F66" s="20"/>
    </row>
    <row r="67" spans="3:6" ht="60" customHeight="1">
      <c r="C67" s="169">
        <v>22</v>
      </c>
      <c r="D67" s="171" t="s">
        <v>155</v>
      </c>
      <c r="E67" s="149" t="s">
        <v>41</v>
      </c>
      <c r="F67" s="20"/>
    </row>
    <row r="68" spans="3:6" ht="45.75" customHeight="1">
      <c r="C68" s="156">
        <v>23</v>
      </c>
      <c r="D68" s="157" t="s">
        <v>76</v>
      </c>
      <c r="E68" s="172"/>
      <c r="F68" s="20"/>
    </row>
    <row r="69" spans="3:6" ht="19.5" customHeight="1">
      <c r="C69" s="360">
        <v>24</v>
      </c>
      <c r="D69" s="315" t="s">
        <v>111</v>
      </c>
      <c r="E69" s="172"/>
      <c r="F69" s="20"/>
    </row>
    <row r="70" spans="1:48" s="40" customFormat="1" ht="19.5" customHeight="1">
      <c r="A70" s="16"/>
      <c r="B70" s="16"/>
      <c r="C70" s="361"/>
      <c r="D70" s="316"/>
      <c r="E70" s="173"/>
      <c r="F70" s="20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3:6" ht="19.5" customHeight="1">
      <c r="C71" s="362"/>
      <c r="D71" s="344"/>
      <c r="E71" s="173"/>
      <c r="F71" s="20"/>
    </row>
    <row r="72" spans="3:6" ht="16.5" customHeight="1">
      <c r="C72" s="362"/>
      <c r="D72" s="344"/>
      <c r="E72" s="173"/>
      <c r="F72" s="20"/>
    </row>
    <row r="73" spans="3:6" ht="16.5" customHeight="1">
      <c r="C73" s="362"/>
      <c r="D73" s="344"/>
      <c r="E73" s="173"/>
      <c r="F73" s="20"/>
    </row>
    <row r="74" spans="3:6" ht="16.5" customHeight="1">
      <c r="C74" s="363"/>
      <c r="D74" s="345"/>
      <c r="E74" s="173"/>
      <c r="F74" s="20"/>
    </row>
    <row r="75" spans="3:6" ht="16.5" customHeight="1">
      <c r="C75" s="322">
        <v>25</v>
      </c>
      <c r="D75" s="358" t="s">
        <v>160</v>
      </c>
      <c r="E75" s="283" t="s">
        <v>30</v>
      </c>
      <c r="F75" s="20"/>
    </row>
    <row r="76" spans="1:48" s="40" customFormat="1" ht="16.5" customHeight="1">
      <c r="A76" s="16"/>
      <c r="B76" s="16"/>
      <c r="C76" s="322"/>
      <c r="D76" s="358"/>
      <c r="E76" s="284"/>
      <c r="F76" s="20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</row>
    <row r="77" spans="3:6" ht="16.5" customHeight="1">
      <c r="C77" s="323"/>
      <c r="D77" s="359"/>
      <c r="E77" s="284"/>
      <c r="F77" s="20"/>
    </row>
    <row r="78" spans="3:6" ht="16.5" customHeight="1">
      <c r="C78" s="323"/>
      <c r="D78" s="359"/>
      <c r="E78" s="284"/>
      <c r="F78" s="20"/>
    </row>
    <row r="79" spans="3:6" ht="16.5" customHeight="1">
      <c r="C79" s="323"/>
      <c r="D79" s="359"/>
      <c r="E79" s="284"/>
      <c r="F79" s="20"/>
    </row>
    <row r="80" spans="3:6" ht="16.5" customHeight="1">
      <c r="C80" s="323"/>
      <c r="D80" s="359"/>
      <c r="E80" s="284"/>
      <c r="F80" s="20"/>
    </row>
    <row r="81" spans="3:6" ht="16.5" customHeight="1">
      <c r="C81" s="323"/>
      <c r="D81" s="359"/>
      <c r="E81" s="284"/>
      <c r="F81" s="20"/>
    </row>
    <row r="82" spans="3:6" ht="16.5" customHeight="1">
      <c r="C82" s="323"/>
      <c r="D82" s="359"/>
      <c r="E82" s="284"/>
      <c r="F82" s="20"/>
    </row>
    <row r="83" spans="3:6" ht="16.5" customHeight="1">
      <c r="C83" s="323"/>
      <c r="D83" s="359"/>
      <c r="E83" s="284"/>
      <c r="F83" s="20"/>
    </row>
    <row r="84" spans="3:6" ht="16.5" customHeight="1">
      <c r="C84" s="323"/>
      <c r="D84" s="359"/>
      <c r="E84" s="284"/>
      <c r="F84" s="20"/>
    </row>
    <row r="85" spans="3:6" ht="16.5" customHeight="1">
      <c r="C85" s="323"/>
      <c r="D85" s="359"/>
      <c r="E85" s="284"/>
      <c r="F85" s="20"/>
    </row>
    <row r="86" spans="3:6" ht="16.5" customHeight="1">
      <c r="C86" s="323"/>
      <c r="D86" s="359"/>
      <c r="E86" s="284"/>
      <c r="F86" s="20"/>
    </row>
    <row r="87" spans="3:6" ht="16.5" customHeight="1">
      <c r="C87" s="323"/>
      <c r="D87" s="359"/>
      <c r="E87" s="284"/>
      <c r="F87" s="20"/>
    </row>
    <row r="88" spans="3:6" ht="16.5" customHeight="1">
      <c r="C88" s="323"/>
      <c r="D88" s="359"/>
      <c r="E88" s="284"/>
      <c r="F88" s="20"/>
    </row>
    <row r="89" spans="3:6" ht="16.5" customHeight="1">
      <c r="C89" s="323"/>
      <c r="D89" s="359"/>
      <c r="E89" s="284"/>
      <c r="F89" s="20"/>
    </row>
    <row r="90" spans="3:6" ht="16.5" customHeight="1">
      <c r="C90" s="323"/>
      <c r="D90" s="359"/>
      <c r="E90" s="284"/>
      <c r="F90" s="20"/>
    </row>
    <row r="91" spans="3:6" ht="16.5" customHeight="1">
      <c r="C91" s="323"/>
      <c r="D91" s="359"/>
      <c r="E91" s="284"/>
      <c r="F91" s="20"/>
    </row>
    <row r="92" spans="1:48" s="40" customFormat="1" ht="16.5" customHeight="1">
      <c r="A92" s="16"/>
      <c r="B92" s="16"/>
      <c r="C92" s="323"/>
      <c r="D92" s="359"/>
      <c r="E92" s="284"/>
      <c r="F92" s="20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</row>
    <row r="93" spans="1:48" s="40" customFormat="1" ht="16.5" customHeight="1">
      <c r="A93" s="16"/>
      <c r="B93" s="16"/>
      <c r="C93" s="323"/>
      <c r="D93" s="359"/>
      <c r="E93" s="285" t="s">
        <v>29</v>
      </c>
      <c r="F93" s="20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1:48" s="40" customFormat="1" ht="16.5" customHeight="1">
      <c r="A94" s="16"/>
      <c r="B94" s="16"/>
      <c r="C94" s="323"/>
      <c r="D94" s="359"/>
      <c r="E94" s="286"/>
      <c r="F94" s="20"/>
      <c r="G94" s="18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</row>
    <row r="95" spans="3:7" ht="16.5" customHeight="1">
      <c r="C95" s="323"/>
      <c r="D95" s="359"/>
      <c r="E95" s="286"/>
      <c r="F95" s="20"/>
      <c r="G95" s="186"/>
    </row>
    <row r="96" spans="3:7" ht="16.5" customHeight="1">
      <c r="C96" s="323"/>
      <c r="D96" s="359"/>
      <c r="E96" s="286"/>
      <c r="F96" s="20"/>
      <c r="G96" s="186"/>
    </row>
    <row r="97" spans="3:8" ht="16.5" customHeight="1">
      <c r="C97" s="323"/>
      <c r="D97" s="359"/>
      <c r="E97" s="286"/>
      <c r="F97" s="20"/>
      <c r="G97" s="186"/>
      <c r="H97" s="186"/>
    </row>
    <row r="98" spans="1:48" s="40" customFormat="1" ht="16.5" customHeight="1">
      <c r="A98" s="16"/>
      <c r="B98" s="16"/>
      <c r="C98" s="323"/>
      <c r="D98" s="359"/>
      <c r="E98" s="287" t="s">
        <v>176</v>
      </c>
      <c r="F98" s="20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3:6" ht="16.5" customHeight="1">
      <c r="C99" s="323"/>
      <c r="D99" s="359"/>
      <c r="E99" s="284"/>
      <c r="F99" s="20"/>
    </row>
    <row r="100" spans="3:6" ht="16.5" customHeight="1">
      <c r="C100" s="323"/>
      <c r="D100" s="359"/>
      <c r="E100" s="287" t="s">
        <v>177</v>
      </c>
      <c r="F100" s="20"/>
    </row>
    <row r="101" spans="3:6" ht="16.5" customHeight="1">
      <c r="C101" s="323"/>
      <c r="D101" s="359"/>
      <c r="E101" s="174"/>
      <c r="F101" s="20"/>
    </row>
    <row r="102" spans="3:5" ht="53.25" customHeight="1">
      <c r="C102" s="175">
        <v>26</v>
      </c>
      <c r="D102" s="171" t="s">
        <v>165</v>
      </c>
      <c r="E102" s="176" t="s">
        <v>41</v>
      </c>
    </row>
    <row r="103" spans="1:48" s="40" customFormat="1" ht="16.5" customHeight="1">
      <c r="A103" s="16"/>
      <c r="B103" s="16"/>
      <c r="C103" s="319">
        <v>27</v>
      </c>
      <c r="D103" s="350" t="s">
        <v>161</v>
      </c>
      <c r="E103" s="177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1:48" s="40" customFormat="1" ht="16.5" customHeight="1">
      <c r="A104" s="16"/>
      <c r="B104" s="16"/>
      <c r="C104" s="320"/>
      <c r="D104" s="351"/>
      <c r="E104" s="17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1:48" s="40" customFormat="1" ht="16.5" customHeight="1">
      <c r="A105" s="16"/>
      <c r="B105" s="16"/>
      <c r="C105" s="321"/>
      <c r="D105" s="352"/>
      <c r="E105" s="179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1:48" s="40" customFormat="1" ht="53.25" customHeight="1">
      <c r="A106" s="16"/>
      <c r="B106" s="16"/>
      <c r="C106" s="175">
        <v>28</v>
      </c>
      <c r="D106" s="171" t="s">
        <v>162</v>
      </c>
      <c r="E106" s="180" t="s">
        <v>41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3:5" ht="42" customHeight="1">
      <c r="C107" s="156">
        <v>29</v>
      </c>
      <c r="D107" s="157" t="s">
        <v>113</v>
      </c>
      <c r="E107" s="181"/>
    </row>
    <row r="108" spans="3:5" ht="45.75" customHeight="1">
      <c r="C108" s="156">
        <v>30</v>
      </c>
      <c r="D108" s="182" t="s">
        <v>163</v>
      </c>
      <c r="E108" s="183"/>
    </row>
    <row r="109" spans="3:5" ht="45.75" customHeight="1">
      <c r="C109" s="156">
        <v>31</v>
      </c>
      <c r="D109" s="184" t="s">
        <v>164</v>
      </c>
      <c r="E109" s="185" t="s">
        <v>41</v>
      </c>
    </row>
    <row r="110" spans="3:38" s="17" customFormat="1" ht="15">
      <c r="C110" s="23"/>
      <c r="D110" s="20"/>
      <c r="E110" s="20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AJ110" s="16"/>
      <c r="AK110" s="16"/>
      <c r="AL110" s="16"/>
    </row>
    <row r="111" spans="3:38" s="17" customFormat="1" ht="15">
      <c r="C111" s="23"/>
      <c r="D111" s="20"/>
      <c r="E111" s="20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AJ111" s="16"/>
      <c r="AK111" s="16"/>
      <c r="AL111" s="16"/>
    </row>
    <row r="112" spans="2:38" s="17" customFormat="1" ht="6.75" customHeight="1" thickBot="1">
      <c r="B112" s="28"/>
      <c r="C112" s="33"/>
      <c r="D112" s="32"/>
      <c r="E112" s="32"/>
      <c r="F112" s="31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AJ112" s="16"/>
      <c r="AK112" s="16"/>
      <c r="AL112" s="16"/>
    </row>
    <row r="113" spans="1:48" s="6" customFormat="1" ht="18.75" customHeight="1">
      <c r="A113" s="17"/>
      <c r="B113" s="28"/>
      <c r="C113" s="372" t="s">
        <v>124</v>
      </c>
      <c r="D113" s="373"/>
      <c r="E113" s="374"/>
      <c r="F113" s="31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6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s="6" customFormat="1" ht="21.75" customHeight="1">
      <c r="A114" s="17"/>
      <c r="B114" s="28"/>
      <c r="C114" s="346" t="s">
        <v>62</v>
      </c>
      <c r="D114" s="347"/>
      <c r="E114" s="48" t="s">
        <v>63</v>
      </c>
      <c r="F114" s="31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6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s="6" customFormat="1" ht="21" customHeight="1">
      <c r="A115" s="17"/>
      <c r="B115" s="28"/>
      <c r="C115" s="354" t="s">
        <v>64</v>
      </c>
      <c r="D115" s="355"/>
      <c r="E115" s="339" t="str">
        <f>IF(AND('Data '!D3=TRUE,'Data '!AO3=TRUE,'Data '!BV3=TRUE),"YES, PLEASE CLICK HERE","NO")</f>
        <v>NO</v>
      </c>
      <c r="F115" s="32"/>
      <c r="G115" s="353"/>
      <c r="H115" s="353"/>
      <c r="I115" s="20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s="41" customFormat="1" ht="21" customHeight="1">
      <c r="A116" s="17"/>
      <c r="B116" s="28"/>
      <c r="C116" s="356"/>
      <c r="D116" s="357"/>
      <c r="E116" s="340"/>
      <c r="F116" s="32"/>
      <c r="G116" s="353"/>
      <c r="H116" s="353"/>
      <c r="I116" s="20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s="6" customFormat="1" ht="21.75" customHeight="1">
      <c r="A117" s="17"/>
      <c r="B117" s="28"/>
      <c r="C117" s="335" t="s">
        <v>65</v>
      </c>
      <c r="D117" s="336"/>
      <c r="E117" s="375" t="str">
        <f>IF(AND('Data '!AN3=TRUE,'Data '!BV3=TRUE),"YES, PLEASE CLICK HERE","NO")</f>
        <v>NO</v>
      </c>
      <c r="F117" s="28"/>
      <c r="G117" s="370"/>
      <c r="H117" s="370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s="41" customFormat="1" ht="21.75" customHeight="1">
      <c r="A118" s="17"/>
      <c r="B118" s="28"/>
      <c r="C118" s="337"/>
      <c r="D118" s="338"/>
      <c r="E118" s="376"/>
      <c r="F118" s="28"/>
      <c r="G118" s="370"/>
      <c r="H118" s="370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s="8" customFormat="1" ht="23.25" customHeight="1">
      <c r="A119" s="18"/>
      <c r="B119" s="29"/>
      <c r="C119" s="364" t="s">
        <v>66</v>
      </c>
      <c r="D119" s="365"/>
      <c r="E119" s="368" t="str">
        <f>IF(AND('Data '!D3=TRUE,'Data '!BU3=TRUE),"YES, PLEASE CLICK HERE","NO")</f>
        <v>NO</v>
      </c>
      <c r="F119" s="29"/>
      <c r="G119" s="371"/>
      <c r="H119" s="371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s="8" customFormat="1" ht="23.25" customHeight="1" thickBot="1">
      <c r="A120" s="18"/>
      <c r="B120" s="29"/>
      <c r="C120" s="366"/>
      <c r="D120" s="367"/>
      <c r="E120" s="369"/>
      <c r="F120" s="29"/>
      <c r="G120" s="371"/>
      <c r="H120" s="371"/>
      <c r="I120" s="49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2:8" s="18" customFormat="1" ht="6" customHeight="1">
      <c r="B121" s="29"/>
      <c r="C121" s="30"/>
      <c r="D121" s="29"/>
      <c r="E121" s="29"/>
      <c r="F121" s="29"/>
      <c r="G121" s="22"/>
      <c r="H121" s="22"/>
    </row>
    <row r="122" spans="3:8" s="18" customFormat="1" ht="15">
      <c r="C122" s="24"/>
      <c r="D122" s="25"/>
      <c r="E122" s="25"/>
      <c r="G122" s="22"/>
      <c r="H122" s="22"/>
    </row>
    <row r="123" spans="3:8" s="18" customFormat="1" ht="15">
      <c r="C123" s="24"/>
      <c r="D123" s="26"/>
      <c r="E123" s="26"/>
      <c r="G123" s="47"/>
      <c r="H123" s="22"/>
    </row>
    <row r="124" spans="3:8" s="18" customFormat="1" ht="15">
      <c r="C124" s="24"/>
      <c r="G124" s="47"/>
      <c r="H124" s="22"/>
    </row>
    <row r="125" s="18" customFormat="1" ht="15">
      <c r="C125" s="24"/>
    </row>
    <row r="126" s="18" customFormat="1" ht="16.5" customHeight="1">
      <c r="C126" s="24"/>
    </row>
    <row r="127" s="18" customFormat="1" ht="18" customHeight="1">
      <c r="C127" s="24"/>
    </row>
    <row r="128" s="18" customFormat="1" ht="15">
      <c r="C128" s="24"/>
    </row>
    <row r="129" s="18" customFormat="1" ht="15">
      <c r="C129" s="24"/>
    </row>
    <row r="130" s="18" customFormat="1" ht="15" customHeight="1">
      <c r="C130" s="24"/>
    </row>
    <row r="131" s="18" customFormat="1" ht="15">
      <c r="C131" s="24"/>
    </row>
    <row r="132" spans="3:5" s="18" customFormat="1" ht="15">
      <c r="C132" s="24"/>
      <c r="D132" s="21"/>
      <c r="E132" s="21"/>
    </row>
    <row r="133" spans="3:5" s="18" customFormat="1" ht="15" customHeight="1">
      <c r="C133" s="24"/>
      <c r="D133" s="24"/>
      <c r="E133" s="24"/>
    </row>
    <row r="134" spans="3:5" s="18" customFormat="1" ht="15">
      <c r="C134" s="24"/>
      <c r="D134" s="24"/>
      <c r="E134" s="24"/>
    </row>
    <row r="135" spans="3:5" s="18" customFormat="1" ht="15">
      <c r="C135" s="24"/>
      <c r="D135" s="21"/>
      <c r="E135" s="21"/>
    </row>
    <row r="136" spans="3:5" s="17" customFormat="1" ht="15">
      <c r="C136" s="23"/>
      <c r="D136" s="21"/>
      <c r="E136" s="21"/>
    </row>
    <row r="137" s="17" customFormat="1" ht="15">
      <c r="C137" s="23"/>
    </row>
    <row r="138" spans="3:35" s="16" customFormat="1" ht="15">
      <c r="C138" s="23"/>
      <c r="D138" s="17"/>
      <c r="E138" s="17"/>
      <c r="F138" s="17"/>
      <c r="G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pans="3:35" s="16" customFormat="1" ht="15">
      <c r="C139" s="23"/>
      <c r="D139" s="17"/>
      <c r="E139" s="17"/>
      <c r="F139" s="17"/>
      <c r="G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3:35" s="16" customFormat="1" ht="15">
      <c r="C140" s="23"/>
      <c r="D140" s="17"/>
      <c r="E140" s="17"/>
      <c r="F140" s="17"/>
      <c r="G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3:35" s="16" customFormat="1" ht="15">
      <c r="C141" s="23"/>
      <c r="D141" s="17"/>
      <c r="E141" s="17"/>
      <c r="F141" s="17"/>
      <c r="G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</row>
    <row r="142" spans="3:35" s="16" customFormat="1" ht="15">
      <c r="C142" s="23"/>
      <c r="D142" s="17"/>
      <c r="E142" s="17"/>
      <c r="F142" s="17"/>
      <c r="G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</row>
    <row r="143" spans="3:35" s="16" customFormat="1" ht="15">
      <c r="C143" s="23"/>
      <c r="D143" s="17"/>
      <c r="E143" s="17"/>
      <c r="F143" s="17"/>
      <c r="G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</row>
    <row r="144" spans="3:35" s="16" customFormat="1" ht="15">
      <c r="C144" s="23"/>
      <c r="D144" s="17"/>
      <c r="E144" s="17"/>
      <c r="F144" s="17"/>
      <c r="G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</row>
    <row r="145" spans="3:35" s="16" customFormat="1" ht="15">
      <c r="C145" s="2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</row>
    <row r="146" spans="3:35" s="16" customFormat="1" ht="15">
      <c r="C146" s="2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3:35" s="16" customFormat="1" ht="15">
      <c r="C147" s="2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3:35" s="16" customFormat="1" ht="15">
      <c r="C148" s="2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3:35" s="16" customFormat="1" ht="15">
      <c r="C149" s="2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</row>
    <row r="150" spans="3:35" s="16" customFormat="1" ht="15">
      <c r="C150" s="2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</row>
    <row r="151" spans="3:35" s="16" customFormat="1" ht="15">
      <c r="C151" s="2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3:35" s="16" customFormat="1" ht="15">
      <c r="C152" s="2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3:35" s="16" customFormat="1" ht="15">
      <c r="C153" s="2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3:35" s="16" customFormat="1" ht="15">
      <c r="C154" s="2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</row>
    <row r="155" spans="3:35" s="16" customFormat="1" ht="15">
      <c r="C155" s="2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3:35" s="16" customFormat="1" ht="15">
      <c r="C156" s="2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3:35" s="16" customFormat="1" ht="15">
      <c r="C157" s="2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</row>
    <row r="158" spans="3:35" s="16" customFormat="1" ht="15">
      <c r="C158" s="2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</row>
    <row r="159" spans="3:35" s="16" customFormat="1" ht="15">
      <c r="C159" s="2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</row>
    <row r="160" spans="3:35" s="16" customFormat="1" ht="15">
      <c r="C160" s="2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</row>
    <row r="161" spans="3:35" s="16" customFormat="1" ht="15">
      <c r="C161" s="2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</row>
    <row r="162" spans="3:35" s="16" customFormat="1" ht="15">
      <c r="C162" s="2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</row>
    <row r="163" spans="3:35" s="16" customFormat="1" ht="15">
      <c r="C163" s="2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</row>
    <row r="164" spans="3:35" s="16" customFormat="1" ht="15">
      <c r="C164" s="2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</row>
    <row r="165" spans="3:35" s="16" customFormat="1" ht="15">
      <c r="C165" s="2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</row>
    <row r="166" spans="3:35" s="16" customFormat="1" ht="15">
      <c r="C166" s="2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</row>
    <row r="167" spans="3:35" s="16" customFormat="1" ht="15">
      <c r="C167" s="2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</row>
    <row r="168" spans="3:35" s="16" customFormat="1" ht="15">
      <c r="C168" s="2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3:35" s="16" customFormat="1" ht="15">
      <c r="C169" s="2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</row>
    <row r="170" spans="3:35" s="16" customFormat="1" ht="15">
      <c r="C170" s="2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3:35" s="16" customFormat="1" ht="15">
      <c r="C171" s="2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3:35" s="16" customFormat="1" ht="15">
      <c r="C172" s="2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3:35" s="16" customFormat="1" ht="15">
      <c r="C173" s="2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3:35" s="16" customFormat="1" ht="15">
      <c r="C174" s="2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3:35" s="16" customFormat="1" ht="15">
      <c r="C175" s="2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3:35" s="16" customFormat="1" ht="15">
      <c r="C176" s="2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</row>
    <row r="177" spans="3:35" s="16" customFormat="1" ht="15">
      <c r="C177" s="2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3:35" s="16" customFormat="1" ht="15">
      <c r="C178" s="2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3:35" s="16" customFormat="1" ht="15">
      <c r="C179" s="2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3:35" s="16" customFormat="1" ht="15">
      <c r="C180" s="2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3:35" s="16" customFormat="1" ht="15">
      <c r="C181" s="2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3:35" s="16" customFormat="1" ht="15">
      <c r="C182" s="2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3:35" s="16" customFormat="1" ht="15">
      <c r="C183" s="2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3:35" s="16" customFormat="1" ht="15">
      <c r="C184" s="2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3:35" s="16" customFormat="1" ht="15">
      <c r="C185" s="2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3:35" s="16" customFormat="1" ht="15">
      <c r="C186" s="2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3:35" s="16" customFormat="1" ht="15">
      <c r="C187" s="2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3:35" s="16" customFormat="1" ht="15">
      <c r="C188" s="2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3:35" s="16" customFormat="1" ht="15">
      <c r="C189" s="2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3:35" s="16" customFormat="1" ht="15">
      <c r="C190" s="2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3:35" s="16" customFormat="1" ht="15">
      <c r="C191" s="2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3:35" s="16" customFormat="1" ht="15">
      <c r="C192" s="2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3:35" s="16" customFormat="1" ht="15">
      <c r="C193" s="2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3:35" s="16" customFormat="1" ht="15">
      <c r="C194" s="2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3:35" s="16" customFormat="1" ht="15">
      <c r="C195" s="2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3:35" s="16" customFormat="1" ht="15">
      <c r="C196" s="2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3:35" s="16" customFormat="1" ht="15">
      <c r="C197" s="2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3:35" s="16" customFormat="1" ht="15">
      <c r="C198" s="2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3:35" s="16" customFormat="1" ht="15">
      <c r="C199" s="2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3:35" s="16" customFormat="1" ht="15">
      <c r="C200" s="2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3:35" s="16" customFormat="1" ht="15">
      <c r="C201" s="2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3:35" s="16" customFormat="1" ht="15">
      <c r="C202" s="2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3:35" s="16" customFormat="1" ht="15">
      <c r="C203" s="2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3:35" s="16" customFormat="1" ht="15">
      <c r="C204" s="2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3:35" s="16" customFormat="1" ht="15">
      <c r="C205" s="2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3:35" s="16" customFormat="1" ht="15">
      <c r="C206" s="2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3:35" s="16" customFormat="1" ht="15">
      <c r="C207" s="2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3:35" s="16" customFormat="1" ht="15">
      <c r="C208" s="2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3:35" s="16" customFormat="1" ht="15">
      <c r="C209" s="2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3:35" s="16" customFormat="1" ht="15">
      <c r="C210" s="2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3:35" s="16" customFormat="1" ht="15">
      <c r="C211" s="2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3:35" s="16" customFormat="1" ht="15">
      <c r="C212" s="2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3:35" s="16" customFormat="1" ht="15">
      <c r="C213" s="2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3:35" s="16" customFormat="1" ht="15">
      <c r="C214" s="2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3:35" s="16" customFormat="1" ht="15">
      <c r="C215" s="2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3:35" s="16" customFormat="1" ht="15">
      <c r="C216" s="2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3:35" s="16" customFormat="1" ht="15">
      <c r="C217" s="2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3:35" s="16" customFormat="1" ht="15">
      <c r="C218" s="2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3:35" s="16" customFormat="1" ht="15">
      <c r="C219" s="2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3:35" s="16" customFormat="1" ht="15">
      <c r="C220" s="2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3:35" s="16" customFormat="1" ht="15">
      <c r="C221" s="2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3:35" s="16" customFormat="1" ht="15">
      <c r="C222" s="2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3:35" s="16" customFormat="1" ht="15">
      <c r="C223" s="2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3:35" s="16" customFormat="1" ht="15">
      <c r="C224" s="2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3:35" s="16" customFormat="1" ht="15">
      <c r="C225" s="2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3:35" s="16" customFormat="1" ht="15">
      <c r="C226" s="2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3:35" s="16" customFormat="1" ht="15">
      <c r="C227" s="2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3:35" s="16" customFormat="1" ht="15">
      <c r="C228" s="2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3:35" s="16" customFormat="1" ht="15">
      <c r="C229" s="2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3:35" s="16" customFormat="1" ht="15">
      <c r="C230" s="2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3:35" s="16" customFormat="1" ht="15">
      <c r="C231" s="2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3:35" s="16" customFormat="1" ht="15">
      <c r="C232" s="2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3:35" s="16" customFormat="1" ht="15">
      <c r="C233" s="2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3:35" s="16" customFormat="1" ht="15">
      <c r="C234" s="2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3:35" s="16" customFormat="1" ht="15">
      <c r="C235" s="2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3:35" s="16" customFormat="1" ht="15">
      <c r="C236" s="2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3:35" s="16" customFormat="1" ht="15">
      <c r="C237" s="2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3:35" s="16" customFormat="1" ht="15">
      <c r="C238" s="2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3:35" s="16" customFormat="1" ht="15">
      <c r="C239" s="2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3:35" s="16" customFormat="1" ht="15">
      <c r="C240" s="2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3:35" s="16" customFormat="1" ht="15">
      <c r="C241" s="2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3:35" s="16" customFormat="1" ht="15">
      <c r="C242" s="2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3:35" s="16" customFormat="1" ht="15">
      <c r="C243" s="2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3:35" s="16" customFormat="1" ht="15">
      <c r="C244" s="2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3:35" s="16" customFormat="1" ht="15">
      <c r="C245" s="2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3:35" s="16" customFormat="1" ht="15">
      <c r="C246" s="2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3:35" s="16" customFormat="1" ht="15">
      <c r="C247" s="2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3:35" s="16" customFormat="1" ht="15">
      <c r="C248" s="2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3:35" s="16" customFormat="1" ht="15">
      <c r="C249" s="2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3:35" s="16" customFormat="1" ht="15">
      <c r="C250" s="2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3:35" s="16" customFormat="1" ht="15">
      <c r="C251" s="2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3:35" s="16" customFormat="1" ht="15">
      <c r="C252" s="2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3:35" s="16" customFormat="1" ht="15">
      <c r="C253" s="2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3:35" s="16" customFormat="1" ht="15">
      <c r="C254" s="2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3:35" s="16" customFormat="1" ht="15">
      <c r="C255" s="2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3:35" s="16" customFormat="1" ht="15">
      <c r="C256" s="2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3:35" s="16" customFormat="1" ht="15">
      <c r="C257" s="2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3:35" s="16" customFormat="1" ht="15">
      <c r="C258" s="2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3:35" s="16" customFormat="1" ht="15">
      <c r="C259" s="2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3:35" s="16" customFormat="1" ht="15">
      <c r="C260" s="2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3:35" s="16" customFormat="1" ht="15">
      <c r="C261" s="2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  <row r="262" spans="3:35" s="16" customFormat="1" ht="15">
      <c r="C262" s="2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</row>
    <row r="263" spans="3:35" s="16" customFormat="1" ht="15">
      <c r="C263" s="2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3:35" s="16" customFormat="1" ht="15">
      <c r="C264" s="2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3:35" s="16" customFormat="1" ht="15">
      <c r="C265" s="2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</row>
    <row r="266" spans="3:35" s="16" customFormat="1" ht="15">
      <c r="C266" s="2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3:35" s="16" customFormat="1" ht="15">
      <c r="C267" s="2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3:35" s="16" customFormat="1" ht="15">
      <c r="C268" s="2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3:35" s="16" customFormat="1" ht="15">
      <c r="C269" s="2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3:35" s="16" customFormat="1" ht="15">
      <c r="C270" s="2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3:35" s="16" customFormat="1" ht="15">
      <c r="C271" s="2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3:35" s="16" customFormat="1" ht="15">
      <c r="C272" s="2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3:35" s="16" customFormat="1" ht="15">
      <c r="C273" s="2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3:35" s="16" customFormat="1" ht="15">
      <c r="C274" s="2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3:35" s="16" customFormat="1" ht="15">
      <c r="C275" s="2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3:35" s="16" customFormat="1" ht="15">
      <c r="C276" s="2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3:35" s="16" customFormat="1" ht="15">
      <c r="C277" s="2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3:35" s="16" customFormat="1" ht="15">
      <c r="C278" s="2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3:35" s="16" customFormat="1" ht="15">
      <c r="C279" s="2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3:35" s="16" customFormat="1" ht="15">
      <c r="C280" s="2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3:35" s="16" customFormat="1" ht="15">
      <c r="C281" s="2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3:35" s="16" customFormat="1" ht="15">
      <c r="C282" s="2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3:35" s="16" customFormat="1" ht="15">
      <c r="C283" s="2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3:35" s="16" customFormat="1" ht="15">
      <c r="C284" s="2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3:35" s="16" customFormat="1" ht="15">
      <c r="C285" s="2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3:35" s="16" customFormat="1" ht="15">
      <c r="C286" s="2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3:35" s="16" customFormat="1" ht="15">
      <c r="C287" s="2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3:35" s="16" customFormat="1" ht="15">
      <c r="C288" s="2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3:35" s="16" customFormat="1" ht="15">
      <c r="C289" s="2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3:35" s="16" customFormat="1" ht="15">
      <c r="C290" s="2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3:35" s="16" customFormat="1" ht="15">
      <c r="C291" s="2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3:35" s="16" customFormat="1" ht="15">
      <c r="C292" s="2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3:35" s="16" customFormat="1" ht="15">
      <c r="C293" s="2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3:35" s="16" customFormat="1" ht="15">
      <c r="C294" s="2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3:35" s="16" customFormat="1" ht="15">
      <c r="C295" s="2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3:35" s="16" customFormat="1" ht="15">
      <c r="C296" s="2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3:35" s="16" customFormat="1" ht="15">
      <c r="C297" s="2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3:35" s="16" customFormat="1" ht="15">
      <c r="C298" s="2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3:35" s="16" customFormat="1" ht="15">
      <c r="C299" s="2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</sheetData>
  <sheetProtection sheet="1" objects="1" scenarios="1"/>
  <mergeCells count="42">
    <mergeCell ref="G115:H116"/>
    <mergeCell ref="C115:D116"/>
    <mergeCell ref="D75:D101"/>
    <mergeCell ref="C69:C74"/>
    <mergeCell ref="C119:D120"/>
    <mergeCell ref="E119:E120"/>
    <mergeCell ref="G117:H118"/>
    <mergeCell ref="G119:H120"/>
    <mergeCell ref="C113:E113"/>
    <mergeCell ref="E117:E118"/>
    <mergeCell ref="C117:D118"/>
    <mergeCell ref="E115:E116"/>
    <mergeCell ref="C32:C34"/>
    <mergeCell ref="D32:D34"/>
    <mergeCell ref="C29:E29"/>
    <mergeCell ref="D69:D74"/>
    <mergeCell ref="C114:D114"/>
    <mergeCell ref="D65:D66"/>
    <mergeCell ref="C65:C66"/>
    <mergeCell ref="D103:D105"/>
    <mergeCell ref="C103:C105"/>
    <mergeCell ref="C75:C101"/>
    <mergeCell ref="D36:D61"/>
    <mergeCell ref="C21:C22"/>
    <mergeCell ref="D21:D22"/>
    <mergeCell ref="D23:D25"/>
    <mergeCell ref="C23:C25"/>
    <mergeCell ref="C36:C61"/>
    <mergeCell ref="C27:E27"/>
    <mergeCell ref="C30:E30"/>
    <mergeCell ref="C31:E31"/>
    <mergeCell ref="C14:E14"/>
    <mergeCell ref="C15:C16"/>
    <mergeCell ref="C18:C20"/>
    <mergeCell ref="D18:D20"/>
    <mergeCell ref="D15:D16"/>
    <mergeCell ref="D1:E1"/>
    <mergeCell ref="D5:D7"/>
    <mergeCell ref="C5:C7"/>
    <mergeCell ref="C13:E13"/>
    <mergeCell ref="C2:E2"/>
    <mergeCell ref="C28:E28"/>
  </mergeCells>
  <conditionalFormatting sqref="E115 E117">
    <cfRule type="cellIs" priority="8" dxfId="10" operator="equal">
      <formula>"YES, PLEASE CLICK HERE"</formula>
    </cfRule>
    <cfRule type="cellIs" priority="9" dxfId="10" operator="equal">
      <formula>"YES PLEASE CLICK HERE"</formula>
    </cfRule>
  </conditionalFormatting>
  <conditionalFormatting sqref="E115:E118">
    <cfRule type="cellIs" priority="7" dxfId="10" operator="equal">
      <formula>"YES, PLEASE CLICK HERE"</formula>
    </cfRule>
  </conditionalFormatting>
  <conditionalFormatting sqref="E117:E118">
    <cfRule type="cellIs" priority="3" dxfId="10" operator="equal">
      <formula>"Yes, Please click here"</formula>
    </cfRule>
    <cfRule type="cellIs" priority="5" dxfId="10" operator="equal">
      <formula>"Yes, please click here"</formula>
    </cfRule>
  </conditionalFormatting>
  <conditionalFormatting sqref="E115:E116">
    <cfRule type="cellIs" priority="4" dxfId="10" operator="equal">
      <formula>"Yes, please click here"</formula>
    </cfRule>
  </conditionalFormatting>
  <conditionalFormatting sqref="E119:E120">
    <cfRule type="cellIs" priority="1" dxfId="10" operator="equal">
      <formula>"Yes, please click here"</formula>
    </cfRule>
  </conditionalFormatting>
  <dataValidations count="1">
    <dataValidation type="decimal" allowBlank="1" showInputMessage="1" showErrorMessage="1" sqref="E63">
      <formula1>0</formula1>
      <formula2>100</formula2>
    </dataValidation>
  </dataValidations>
  <hyperlinks>
    <hyperlink ref="E115" location="'Reporting option 1'!A1" display="'Reporting option 1'!A1"/>
    <hyperlink ref="C28:E28" r:id="rId1" display=" antimicrobialuse@oie.int  "/>
    <hyperlink ref="E115:E116" location="'Reporting Option 1'!A1" display="'Reporting Option 1'!A1"/>
    <hyperlink ref="E117:E118" location="'Reporting Option 2'!A1" display="'Reporting Option 2'!A1"/>
    <hyperlink ref="E119:E120" location="'Reporting Option 3'!A1" display="'Reporting Option 3'!A1"/>
    <hyperlink ref="C115:D116" location="'Reporting Option 1'!A1" display="Option 1"/>
    <hyperlink ref="C117:D118" location="'Reporting Option 2'!A1" display="Option 2"/>
    <hyperlink ref="C119:D120" location="'Reporting Option 3'!A1" display="Option 3"/>
  </hyperlink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geOrder="overThenDown" paperSize="8" scale="65" r:id="rId4"/>
  <headerFooter>
    <oddHeader>&amp;LOIE Template for the collection of data on Antimicrobial Intended for Use in Animals&amp;RBaseline information</oddHeader>
    <oddFooter>&amp;L&amp;D, printed at &amp;T h&amp;CPage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93"/>
  <sheetViews>
    <sheetView zoomScale="110" zoomScaleNormal="110" zoomScalePageLayoutView="130" workbookViewId="0" topLeftCell="A1">
      <selection activeCell="J20" sqref="J20"/>
    </sheetView>
  </sheetViews>
  <sheetFormatPr defaultColWidth="9.140625" defaultRowHeight="15"/>
  <cols>
    <col min="1" max="10" width="5.57421875" style="0" customWidth="1"/>
    <col min="11" max="11" width="8.8515625" style="0" customWidth="1"/>
    <col min="12" max="12" width="6.421875" style="0" customWidth="1"/>
    <col min="13" max="13" width="6.28125" style="0" customWidth="1"/>
    <col min="14" max="22" width="5.57421875" style="0" customWidth="1"/>
    <col min="23" max="23" width="6.140625" style="0" customWidth="1"/>
    <col min="24" max="26" width="5.57421875" style="0" customWidth="1"/>
    <col min="27" max="27" width="6.28125" style="0" customWidth="1"/>
    <col min="28" max="34" width="5.57421875" style="0" customWidth="1"/>
    <col min="35" max="35" width="6.28125" style="0" customWidth="1"/>
    <col min="36" max="96" width="5.57421875" style="0" customWidth="1"/>
  </cols>
  <sheetData>
    <row r="1" spans="1:77" s="51" customFormat="1" ht="25.5" customHeight="1" thickBot="1">
      <c r="A1" s="377" t="s">
        <v>87</v>
      </c>
      <c r="B1" s="379"/>
      <c r="C1" s="378"/>
      <c r="D1" s="383" t="s">
        <v>114</v>
      </c>
      <c r="E1" s="384"/>
      <c r="F1" s="377" t="s">
        <v>136</v>
      </c>
      <c r="G1" s="379"/>
      <c r="H1" s="378"/>
      <c r="I1" s="383" t="s">
        <v>134</v>
      </c>
      <c r="J1" s="389"/>
      <c r="K1" s="380" t="s">
        <v>135</v>
      </c>
      <c r="L1" s="381"/>
      <c r="M1" s="382"/>
      <c r="N1" s="387" t="s">
        <v>108</v>
      </c>
      <c r="O1" s="377" t="s">
        <v>86</v>
      </c>
      <c r="P1" s="379"/>
      <c r="Q1" s="378"/>
      <c r="R1" s="383" t="s">
        <v>92</v>
      </c>
      <c r="S1" s="384"/>
      <c r="T1" s="384"/>
      <c r="U1" s="384"/>
      <c r="V1" s="384"/>
      <c r="W1" s="384"/>
      <c r="X1" s="384"/>
      <c r="Y1" s="389"/>
      <c r="Z1" s="383" t="s">
        <v>91</v>
      </c>
      <c r="AA1" s="384"/>
      <c r="AB1" s="384"/>
      <c r="AC1" s="384"/>
      <c r="AD1" s="384"/>
      <c r="AE1" s="389"/>
      <c r="AF1" s="383" t="s">
        <v>97</v>
      </c>
      <c r="AG1" s="389"/>
      <c r="AH1" s="383" t="s">
        <v>125</v>
      </c>
      <c r="AI1" s="389"/>
      <c r="AJ1" s="63" t="s">
        <v>67</v>
      </c>
      <c r="AK1" s="385" t="s">
        <v>39</v>
      </c>
      <c r="AL1" s="377" t="s">
        <v>109</v>
      </c>
      <c r="AM1" s="378"/>
      <c r="AN1" s="383" t="s">
        <v>101</v>
      </c>
      <c r="AO1" s="389"/>
      <c r="AP1" s="377" t="s">
        <v>102</v>
      </c>
      <c r="AQ1" s="379"/>
      <c r="AR1" s="379"/>
      <c r="AS1" s="379"/>
      <c r="AT1" s="378"/>
      <c r="AU1" s="392" t="s">
        <v>103</v>
      </c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4"/>
      <c r="BR1" s="377" t="s">
        <v>151</v>
      </c>
      <c r="BS1" s="379"/>
      <c r="BT1" s="378"/>
      <c r="BU1" s="383" t="s">
        <v>104</v>
      </c>
      <c r="BV1" s="384"/>
      <c r="BW1" s="377" t="s">
        <v>107</v>
      </c>
      <c r="BX1" s="378"/>
      <c r="BY1" s="390" t="s">
        <v>129</v>
      </c>
    </row>
    <row r="2" spans="1:77" s="50" customFormat="1" ht="51" customHeight="1" thickBot="1">
      <c r="A2" s="60" t="s">
        <v>88</v>
      </c>
      <c r="B2" s="60" t="s">
        <v>89</v>
      </c>
      <c r="C2" s="60" t="s">
        <v>39</v>
      </c>
      <c r="D2" s="59" t="s">
        <v>23</v>
      </c>
      <c r="E2" s="59" t="s">
        <v>24</v>
      </c>
      <c r="F2" s="61" t="s">
        <v>23</v>
      </c>
      <c r="G2" s="61" t="s">
        <v>131</v>
      </c>
      <c r="H2" s="61" t="s">
        <v>132</v>
      </c>
      <c r="I2" s="62" t="s">
        <v>23</v>
      </c>
      <c r="J2" s="62" t="s">
        <v>24</v>
      </c>
      <c r="K2" s="53" t="s">
        <v>138</v>
      </c>
      <c r="L2" s="53" t="s">
        <v>139</v>
      </c>
      <c r="M2" s="53" t="s">
        <v>137</v>
      </c>
      <c r="N2" s="388"/>
      <c r="O2" s="61">
        <v>2018</v>
      </c>
      <c r="P2" s="61">
        <v>2019</v>
      </c>
      <c r="Q2" s="61">
        <v>2020</v>
      </c>
      <c r="R2" s="64" t="s">
        <v>78</v>
      </c>
      <c r="S2" s="64" t="s">
        <v>79</v>
      </c>
      <c r="T2" s="64" t="s">
        <v>80</v>
      </c>
      <c r="U2" s="64" t="s">
        <v>81</v>
      </c>
      <c r="V2" s="64" t="s">
        <v>82</v>
      </c>
      <c r="W2" s="64" t="s">
        <v>83</v>
      </c>
      <c r="X2" s="64" t="s">
        <v>84</v>
      </c>
      <c r="Y2" s="64" t="s">
        <v>85</v>
      </c>
      <c r="Z2" s="62" t="s">
        <v>78</v>
      </c>
      <c r="AA2" s="62" t="s">
        <v>79</v>
      </c>
      <c r="AB2" s="62" t="s">
        <v>82</v>
      </c>
      <c r="AC2" s="62" t="s">
        <v>83</v>
      </c>
      <c r="AD2" s="64" t="s">
        <v>93</v>
      </c>
      <c r="AE2" s="64" t="s">
        <v>94</v>
      </c>
      <c r="AF2" s="64" t="s">
        <v>95</v>
      </c>
      <c r="AG2" s="64" t="s">
        <v>96</v>
      </c>
      <c r="AH2" s="62" t="s">
        <v>98</v>
      </c>
      <c r="AI2" s="62" t="s">
        <v>99</v>
      </c>
      <c r="AJ2" s="65" t="s">
        <v>100</v>
      </c>
      <c r="AK2" s="386"/>
      <c r="AL2" s="61" t="s">
        <v>23</v>
      </c>
      <c r="AM2" s="61" t="s">
        <v>24</v>
      </c>
      <c r="AN2" s="62" t="s">
        <v>23</v>
      </c>
      <c r="AO2" s="62" t="s">
        <v>24</v>
      </c>
      <c r="AP2" s="61" t="s">
        <v>32</v>
      </c>
      <c r="AQ2" s="61" t="s">
        <v>31</v>
      </c>
      <c r="AR2" s="61" t="s">
        <v>30</v>
      </c>
      <c r="AS2" s="61" t="s">
        <v>29</v>
      </c>
      <c r="AT2" s="61" t="s">
        <v>44</v>
      </c>
      <c r="AU2" s="62" t="s">
        <v>33</v>
      </c>
      <c r="AV2" s="62" t="s">
        <v>56</v>
      </c>
      <c r="AW2" s="62" t="s">
        <v>57</v>
      </c>
      <c r="AX2" s="62" t="s">
        <v>25</v>
      </c>
      <c r="AY2" s="62" t="s">
        <v>26</v>
      </c>
      <c r="AZ2" s="62" t="s">
        <v>34</v>
      </c>
      <c r="BA2" s="62" t="s">
        <v>53</v>
      </c>
      <c r="BB2" s="62" t="s">
        <v>58</v>
      </c>
      <c r="BC2" s="62" t="s">
        <v>54</v>
      </c>
      <c r="BD2" s="62" t="s">
        <v>55</v>
      </c>
      <c r="BE2" s="62" t="s">
        <v>90</v>
      </c>
      <c r="BF2" s="62" t="s">
        <v>40</v>
      </c>
      <c r="BG2" s="62" t="s">
        <v>27</v>
      </c>
      <c r="BH2" s="62" t="s">
        <v>28</v>
      </c>
      <c r="BI2" s="62" t="s">
        <v>59</v>
      </c>
      <c r="BJ2" s="62" t="s">
        <v>35</v>
      </c>
      <c r="BK2" s="62" t="s">
        <v>60</v>
      </c>
      <c r="BL2" s="278" t="s">
        <v>178</v>
      </c>
      <c r="BM2" s="278" t="s">
        <v>179</v>
      </c>
      <c r="BN2" s="278" t="s">
        <v>180</v>
      </c>
      <c r="BO2" s="278" t="s">
        <v>181</v>
      </c>
      <c r="BP2" s="62" t="s">
        <v>39</v>
      </c>
      <c r="BQ2" s="62" t="s">
        <v>36</v>
      </c>
      <c r="BR2" s="62" t="s">
        <v>152</v>
      </c>
      <c r="BS2" s="62" t="s">
        <v>153</v>
      </c>
      <c r="BT2" s="62" t="s">
        <v>39</v>
      </c>
      <c r="BU2" s="62" t="s">
        <v>105</v>
      </c>
      <c r="BV2" s="65" t="s">
        <v>106</v>
      </c>
      <c r="BW2" s="61" t="s">
        <v>23</v>
      </c>
      <c r="BX2" s="68" t="s">
        <v>24</v>
      </c>
      <c r="BY2" s="391"/>
    </row>
    <row r="3" spans="1:77" s="58" customFormat="1" ht="11.25">
      <c r="A3" s="54"/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6" t="str">
        <f>'Baseline Information'!E26</f>
        <v>&lt;free text field&gt;</v>
      </c>
      <c r="O3" s="55"/>
      <c r="P3" s="55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7"/>
      <c r="AL3" s="57"/>
      <c r="AM3" s="57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66"/>
      <c r="BY3" s="67" t="str">
        <f>'Baseline Information'!E109</f>
        <v>&lt;free text field&gt;</v>
      </c>
    </row>
    <row r="29" ht="15">
      <c r="CO29" s="1"/>
    </row>
    <row r="60" ht="15">
      <c r="CO60" s="7"/>
    </row>
    <row r="61" ht="15">
      <c r="E61" t="s">
        <v>24</v>
      </c>
    </row>
    <row r="65" ht="15">
      <c r="CO65" s="7"/>
    </row>
    <row r="70" ht="15">
      <c r="CO70" s="7"/>
    </row>
    <row r="75" ht="15">
      <c r="CO75" s="7"/>
    </row>
    <row r="76" ht="15">
      <c r="E76" t="s">
        <v>23</v>
      </c>
    </row>
    <row r="80" ht="15">
      <c r="CO80" s="7"/>
    </row>
    <row r="81" ht="15">
      <c r="E81" t="s">
        <v>23</v>
      </c>
    </row>
    <row r="85" ht="15">
      <c r="CO85" s="7"/>
    </row>
    <row r="86" ht="15">
      <c r="E86" t="s">
        <v>24</v>
      </c>
    </row>
    <row r="89" ht="15">
      <c r="CO89" s="7"/>
    </row>
    <row r="93" ht="15">
      <c r="CO93" s="7"/>
    </row>
  </sheetData>
  <sheetProtection sheet="1"/>
  <mergeCells count="20">
    <mergeCell ref="BR1:BT1"/>
    <mergeCell ref="BY1:BY2"/>
    <mergeCell ref="AL1:AM1"/>
    <mergeCell ref="R1:Y1"/>
    <mergeCell ref="O1:Q1"/>
    <mergeCell ref="I1:J1"/>
    <mergeCell ref="AN1:AO1"/>
    <mergeCell ref="AP1:AT1"/>
    <mergeCell ref="AU1:BQ1"/>
    <mergeCell ref="BU1:BV1"/>
    <mergeCell ref="BW1:BX1"/>
    <mergeCell ref="F1:H1"/>
    <mergeCell ref="K1:M1"/>
    <mergeCell ref="D1:E1"/>
    <mergeCell ref="AK1:AK2"/>
    <mergeCell ref="A1:C1"/>
    <mergeCell ref="N1:N2"/>
    <mergeCell ref="Z1:AE1"/>
    <mergeCell ref="AF1:AG1"/>
    <mergeCell ref="AH1:AI1"/>
  </mergeCells>
  <conditionalFormatting sqref="A3:BX3">
    <cfRule type="cellIs" priority="4" dxfId="1" operator="equal">
      <formula>FALSE</formula>
    </cfRule>
    <cfRule type="cellIs" priority="5" dxfId="1" operator="equal">
      <formula>TRUE</formula>
    </cfRule>
  </conditionalFormatting>
  <conditionalFormatting sqref="N3">
    <cfRule type="cellIs" priority="3" dxfId="0" operator="equal">
      <formula>"&lt;free text field&gt;"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&amp;RLists used in the OIE template</oddHeader>
    <oddFooter>&amp;L&amp;D, printed at &amp;T&amp;CPage &amp;P of &amp;N&amp;RVersion 3 at AHG AMR Aug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33"/>
  <sheetViews>
    <sheetView zoomScale="90" zoomScaleNormal="90" zoomScaleSheetLayoutView="150" zoomScalePageLayoutView="13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11.421875" defaultRowHeight="15"/>
  <cols>
    <col min="1" max="1" width="34.421875" style="16" customWidth="1"/>
    <col min="2" max="2" width="35.7109375" style="16" customWidth="1"/>
    <col min="3" max="3" width="39.28125" style="16" customWidth="1"/>
    <col min="4" max="4" width="27.00390625" style="16" customWidth="1"/>
    <col min="5" max="5" width="40.8515625" style="16" customWidth="1"/>
    <col min="6" max="6" width="6.140625" style="16" customWidth="1"/>
    <col min="7" max="16384" width="11.421875" style="16" customWidth="1"/>
  </cols>
  <sheetData>
    <row r="1" spans="1:4" ht="21">
      <c r="A1" s="400" t="s">
        <v>168</v>
      </c>
      <c r="B1" s="401"/>
      <c r="C1" s="401"/>
      <c r="D1" s="402"/>
    </row>
    <row r="2" spans="1:4" ht="30.75" customHeight="1" thickBot="1">
      <c r="A2" s="395" t="s">
        <v>169</v>
      </c>
      <c r="B2" s="396"/>
      <c r="C2" s="396"/>
      <c r="D2" s="397"/>
    </row>
    <row r="3" ht="15" customHeight="1" thickBot="1"/>
    <row r="4" spans="1:4" ht="81.75" customHeight="1">
      <c r="A4" s="398" t="s">
        <v>72</v>
      </c>
      <c r="B4" s="80" t="s">
        <v>175</v>
      </c>
      <c r="C4" s="273" t="s">
        <v>166</v>
      </c>
      <c r="D4" s="280" t="s">
        <v>184</v>
      </c>
    </row>
    <row r="5" spans="1:4" ht="35.25" customHeight="1" thickBot="1">
      <c r="A5" s="399"/>
      <c r="B5" s="81" t="s">
        <v>121</v>
      </c>
      <c r="C5" s="134" t="s">
        <v>121</v>
      </c>
      <c r="D5" s="92" t="s">
        <v>121</v>
      </c>
    </row>
    <row r="6" spans="1:4" ht="15">
      <c r="A6" s="288" t="s">
        <v>1</v>
      </c>
      <c r="B6" s="82">
        <f>C6+D6</f>
        <v>0</v>
      </c>
      <c r="C6" s="82"/>
      <c r="D6" s="106"/>
    </row>
    <row r="7" spans="1:4" ht="15">
      <c r="A7" s="76" t="s">
        <v>51</v>
      </c>
      <c r="B7" s="83">
        <f>C7+D7</f>
        <v>0</v>
      </c>
      <c r="C7" s="135"/>
      <c r="D7" s="270"/>
    </row>
    <row r="8" spans="1:4" ht="15">
      <c r="A8" s="77" t="s">
        <v>18</v>
      </c>
      <c r="B8" s="84">
        <f>C8+D8</f>
        <v>0</v>
      </c>
      <c r="C8" s="84"/>
      <c r="D8" s="107"/>
    </row>
    <row r="9" spans="1:4" ht="15">
      <c r="A9" s="76" t="s">
        <v>42</v>
      </c>
      <c r="B9" s="83">
        <f>SUM(B10:B11)</f>
        <v>0</v>
      </c>
      <c r="C9" s="136">
        <f>SUM(C10:C11)</f>
        <v>0</v>
      </c>
      <c r="D9" s="271">
        <f>SUM(+D10+D11)</f>
        <v>0</v>
      </c>
    </row>
    <row r="10" spans="1:4" ht="15">
      <c r="A10" s="217" t="s">
        <v>4</v>
      </c>
      <c r="B10" s="219">
        <f>C10+D10</f>
        <v>0</v>
      </c>
      <c r="C10" s="220"/>
      <c r="D10" s="221"/>
    </row>
    <row r="11" spans="1:4" ht="15">
      <c r="A11" s="218" t="s">
        <v>5</v>
      </c>
      <c r="B11" s="222">
        <f aca="true" t="shared" si="0" ref="B11:B28">C11+D11</f>
        <v>0</v>
      </c>
      <c r="C11" s="223"/>
      <c r="D11" s="224"/>
    </row>
    <row r="12" spans="1:4" ht="15">
      <c r="A12" s="78" t="s">
        <v>8</v>
      </c>
      <c r="B12" s="83">
        <f t="shared" si="0"/>
        <v>0</v>
      </c>
      <c r="C12" s="136"/>
      <c r="D12" s="271"/>
    </row>
    <row r="13" spans="1:4" ht="15">
      <c r="A13" s="77" t="s">
        <v>11</v>
      </c>
      <c r="B13" s="84">
        <f t="shared" si="0"/>
        <v>0</v>
      </c>
      <c r="C13" s="84"/>
      <c r="D13" s="108"/>
    </row>
    <row r="14" spans="1:4" ht="15">
      <c r="A14" s="76" t="s">
        <v>21</v>
      </c>
      <c r="B14" s="83">
        <f t="shared" si="0"/>
        <v>0</v>
      </c>
      <c r="C14" s="136"/>
      <c r="D14" s="271"/>
    </row>
    <row r="15" spans="1:4" ht="15">
      <c r="A15" s="77" t="s">
        <v>7</v>
      </c>
      <c r="B15" s="84">
        <f t="shared" si="0"/>
        <v>0</v>
      </c>
      <c r="C15" s="84"/>
      <c r="D15" s="108"/>
    </row>
    <row r="16" spans="1:4" ht="15">
      <c r="A16" s="76" t="s">
        <v>6</v>
      </c>
      <c r="B16" s="83">
        <f t="shared" si="0"/>
        <v>0</v>
      </c>
      <c r="C16" s="136"/>
      <c r="D16" s="271"/>
    </row>
    <row r="17" spans="1:4" ht="15">
      <c r="A17" s="77" t="s">
        <v>12</v>
      </c>
      <c r="B17" s="84">
        <f t="shared" si="0"/>
        <v>0</v>
      </c>
      <c r="C17" s="84"/>
      <c r="D17" s="108"/>
    </row>
    <row r="18" spans="1:4" ht="15">
      <c r="A18" s="76" t="s">
        <v>19</v>
      </c>
      <c r="B18" s="83">
        <f t="shared" si="0"/>
        <v>0</v>
      </c>
      <c r="C18" s="136"/>
      <c r="D18" s="271"/>
    </row>
    <row r="19" spans="1:4" ht="15">
      <c r="A19" s="77" t="s">
        <v>9</v>
      </c>
      <c r="B19" s="84">
        <f t="shared" si="0"/>
        <v>0</v>
      </c>
      <c r="C19" s="84"/>
      <c r="D19" s="108"/>
    </row>
    <row r="20" spans="1:4" ht="15">
      <c r="A20" s="76" t="s">
        <v>3</v>
      </c>
      <c r="B20" s="83">
        <f t="shared" si="0"/>
        <v>0</v>
      </c>
      <c r="C20" s="136"/>
      <c r="D20" s="271"/>
    </row>
    <row r="21" spans="1:4" ht="15">
      <c r="A21" s="77" t="s">
        <v>10</v>
      </c>
      <c r="B21" s="84">
        <f t="shared" si="0"/>
        <v>0</v>
      </c>
      <c r="C21" s="84"/>
      <c r="D21" s="108"/>
    </row>
    <row r="22" spans="1:4" ht="15">
      <c r="A22" s="76" t="s">
        <v>14</v>
      </c>
      <c r="B22" s="83">
        <f t="shared" si="0"/>
        <v>0</v>
      </c>
      <c r="C22" s="136"/>
      <c r="D22" s="271"/>
    </row>
    <row r="23" spans="1:4" ht="15">
      <c r="A23" s="77" t="s">
        <v>20</v>
      </c>
      <c r="B23" s="84">
        <f t="shared" si="0"/>
        <v>0</v>
      </c>
      <c r="C23" s="84"/>
      <c r="D23" s="108"/>
    </row>
    <row r="24" spans="1:4" ht="15">
      <c r="A24" s="76" t="s">
        <v>13</v>
      </c>
      <c r="B24" s="83">
        <f t="shared" si="0"/>
        <v>0</v>
      </c>
      <c r="C24" s="136"/>
      <c r="D24" s="271"/>
    </row>
    <row r="25" spans="1:4" ht="16.5" customHeight="1">
      <c r="A25" s="77" t="s">
        <v>15</v>
      </c>
      <c r="B25" s="84">
        <f t="shared" si="0"/>
        <v>0</v>
      </c>
      <c r="C25" s="84"/>
      <c r="D25" s="108"/>
    </row>
    <row r="26" spans="1:4" ht="15">
      <c r="A26" s="76" t="s">
        <v>2</v>
      </c>
      <c r="B26" s="83">
        <f t="shared" si="0"/>
        <v>0</v>
      </c>
      <c r="C26" s="136"/>
      <c r="D26" s="271"/>
    </row>
    <row r="27" spans="1:4" ht="15">
      <c r="A27" s="77" t="s">
        <v>22</v>
      </c>
      <c r="B27" s="84">
        <f t="shared" si="0"/>
        <v>0</v>
      </c>
      <c r="C27" s="84"/>
      <c r="D27" s="108"/>
    </row>
    <row r="28" spans="1:4" ht="13.5" customHeight="1" thickBot="1">
      <c r="A28" s="253" t="s">
        <v>52</v>
      </c>
      <c r="B28" s="262">
        <f t="shared" si="0"/>
        <v>0</v>
      </c>
      <c r="C28" s="274"/>
      <c r="D28" s="275"/>
    </row>
    <row r="29" spans="1:4" ht="15.75" thickBot="1">
      <c r="A29" s="98" t="s">
        <v>16</v>
      </c>
      <c r="B29" s="276">
        <f>SUM(+B6+B7+B8+B9+B12+B13+B14+B15+B16+B17+B18+B19+B20+B21+B22+B23+B24+B25+B26+B27+B28)</f>
        <v>0</v>
      </c>
      <c r="C29" s="276">
        <f>SUM(+C6+C7+C8+C9+C12+C14+C13+C15+C16+C17+C18+C19+C20+C21+C22+C23+C24+C25+C26+C27+C28)</f>
        <v>0</v>
      </c>
      <c r="D29" s="277">
        <f>SUM(+D6+D7+D8+D9+D12+D13+D14+D15+D16+D17+D18+D19+D20+D21+D22+D23+D24+D25+D26+D27+D28)</f>
        <v>0</v>
      </c>
    </row>
    <row r="31" spans="1:2" ht="84.75" customHeight="1">
      <c r="A31" s="45" t="s">
        <v>74</v>
      </c>
      <c r="B31" s="10" t="s">
        <v>41</v>
      </c>
    </row>
    <row r="32" spans="1:2" ht="66.75" customHeight="1">
      <c r="A32" s="46" t="s">
        <v>75</v>
      </c>
      <c r="B32" s="10" t="s">
        <v>41</v>
      </c>
    </row>
    <row r="33" spans="1:2" ht="74.25" customHeight="1">
      <c r="A33" s="281" t="s">
        <v>185</v>
      </c>
      <c r="B33" s="10" t="s">
        <v>41</v>
      </c>
    </row>
  </sheetData>
  <sheetProtection sheet="1" objects="1" scenarios="1"/>
  <mergeCells count="3">
    <mergeCell ref="A2:D2"/>
    <mergeCell ref="A4:A5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1" r:id="rId2"/>
  <headerFooter>
    <oddHeader>&amp;LOIE template for the collection of data on Antimicrobial Intended for Use in Animals&amp;RReporting option 1</oddHeader>
    <oddFooter>&amp;L&amp;D, printed at &amp;T h&amp;CPage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3"/>
  <sheetViews>
    <sheetView zoomScale="90" zoomScaleNormal="90" zoomScaleSheetLayoutView="14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" sqref="F6"/>
    </sheetView>
  </sheetViews>
  <sheetFormatPr defaultColWidth="9.140625" defaultRowHeight="15"/>
  <cols>
    <col min="1" max="1" width="37.140625" style="16" customWidth="1"/>
    <col min="2" max="2" width="36.00390625" style="16" customWidth="1"/>
    <col min="3" max="3" width="17.57421875" style="16" customWidth="1"/>
    <col min="4" max="4" width="14.8515625" style="16" customWidth="1"/>
    <col min="5" max="5" width="23.7109375" style="16" customWidth="1"/>
    <col min="6" max="6" width="18.8515625" style="16" customWidth="1"/>
    <col min="7" max="7" width="17.8515625" style="16" customWidth="1"/>
    <col min="8" max="8" width="23.421875" style="16" customWidth="1"/>
    <col min="9" max="10" width="25.421875" style="16" customWidth="1"/>
    <col min="11" max="11" width="21.421875" style="16" customWidth="1"/>
    <col min="12" max="12" width="19.28125" style="16" customWidth="1"/>
    <col min="13" max="13" width="25.421875" style="16" customWidth="1"/>
    <col min="14" max="14" width="34.140625" style="16" customWidth="1"/>
    <col min="15" max="16" width="25.421875" style="16" customWidth="1"/>
    <col min="17" max="16384" width="9.140625" style="16" customWidth="1"/>
  </cols>
  <sheetData>
    <row r="1" spans="1:8" ht="21">
      <c r="A1" s="409" t="s">
        <v>168</v>
      </c>
      <c r="B1" s="410"/>
      <c r="C1" s="410"/>
      <c r="D1" s="410"/>
      <c r="E1" s="410"/>
      <c r="F1" s="410"/>
      <c r="G1" s="410"/>
      <c r="H1" s="411"/>
    </row>
    <row r="2" spans="1:8" ht="34.5" customHeight="1" thickBot="1">
      <c r="A2" s="406" t="s">
        <v>170</v>
      </c>
      <c r="B2" s="407"/>
      <c r="C2" s="407"/>
      <c r="D2" s="407"/>
      <c r="E2" s="407"/>
      <c r="F2" s="407"/>
      <c r="G2" s="407"/>
      <c r="H2" s="408"/>
    </row>
    <row r="3" ht="12.75" customHeight="1" thickBot="1"/>
    <row r="4" spans="1:17" s="69" customFormat="1" ht="74.25" customHeight="1">
      <c r="A4" s="398" t="s">
        <v>72</v>
      </c>
      <c r="B4" s="80" t="s">
        <v>174</v>
      </c>
      <c r="C4" s="403" t="s">
        <v>172</v>
      </c>
      <c r="D4" s="404"/>
      <c r="E4" s="404"/>
      <c r="F4" s="404"/>
      <c r="G4" s="405"/>
      <c r="H4" s="280" t="s">
        <v>183</v>
      </c>
      <c r="I4" s="16"/>
      <c r="J4" s="16"/>
      <c r="K4" s="16"/>
      <c r="L4" s="16"/>
      <c r="M4" s="16"/>
      <c r="N4" s="16"/>
      <c r="O4" s="16"/>
      <c r="P4" s="16"/>
      <c r="Q4" s="16"/>
    </row>
    <row r="5" spans="1:8" ht="60.75" customHeight="1" thickBot="1">
      <c r="A5" s="399"/>
      <c r="B5" s="81" t="s">
        <v>119</v>
      </c>
      <c r="C5" s="200" t="s">
        <v>119</v>
      </c>
      <c r="D5" s="199" t="s">
        <v>118</v>
      </c>
      <c r="E5" s="198" t="s">
        <v>117</v>
      </c>
      <c r="F5" s="197" t="s">
        <v>115</v>
      </c>
      <c r="G5" s="194" t="s">
        <v>116</v>
      </c>
      <c r="H5" s="202" t="s">
        <v>120</v>
      </c>
    </row>
    <row r="6" spans="1:8" ht="15">
      <c r="A6" s="75" t="s">
        <v>1</v>
      </c>
      <c r="B6" s="89">
        <f>C6+H6</f>
        <v>0</v>
      </c>
      <c r="C6" s="96">
        <f>D6+E6</f>
        <v>0</v>
      </c>
      <c r="D6" s="90"/>
      <c r="E6" s="72">
        <f>F6+G6</f>
        <v>0</v>
      </c>
      <c r="F6" s="91"/>
      <c r="G6" s="73"/>
      <c r="H6" s="93"/>
    </row>
    <row r="7" spans="1:8" ht="15">
      <c r="A7" s="76" t="s">
        <v>51</v>
      </c>
      <c r="B7" s="272">
        <f>C7+H7</f>
        <v>0</v>
      </c>
      <c r="C7" s="133">
        <f aca="true" t="shared" si="0" ref="C7:C28">D7+E7</f>
        <v>0</v>
      </c>
      <c r="D7" s="131"/>
      <c r="E7" s="97">
        <f aca="true" t="shared" si="1" ref="E7:E28">F7+G7</f>
        <v>0</v>
      </c>
      <c r="F7" s="13"/>
      <c r="G7" s="195"/>
      <c r="H7" s="94"/>
    </row>
    <row r="8" spans="1:8" ht="15">
      <c r="A8" s="77" t="s">
        <v>18</v>
      </c>
      <c r="B8" s="85">
        <f>C8+H8</f>
        <v>0</v>
      </c>
      <c r="C8" s="79">
        <f t="shared" si="0"/>
        <v>0</v>
      </c>
      <c r="D8" s="34"/>
      <c r="E8" s="4">
        <f t="shared" si="1"/>
        <v>0</v>
      </c>
      <c r="F8" s="12"/>
      <c r="G8" s="70"/>
      <c r="H8" s="95"/>
    </row>
    <row r="9" spans="1:8" ht="15">
      <c r="A9" s="76" t="s">
        <v>42</v>
      </c>
      <c r="B9" s="272">
        <f aca="true" t="shared" si="2" ref="B9:G9">SUM(+B10+B11)</f>
        <v>0</v>
      </c>
      <c r="C9" s="133">
        <f t="shared" si="0"/>
        <v>0</v>
      </c>
      <c r="D9" s="128">
        <f t="shared" si="2"/>
        <v>0</v>
      </c>
      <c r="E9" s="97">
        <f t="shared" si="1"/>
        <v>0</v>
      </c>
      <c r="F9" s="13">
        <f t="shared" si="2"/>
        <v>0</v>
      </c>
      <c r="G9" s="195">
        <f t="shared" si="2"/>
        <v>0</v>
      </c>
      <c r="H9" s="94">
        <f>SUM(+H10+H11)</f>
        <v>0</v>
      </c>
    </row>
    <row r="10" spans="1:8" ht="15">
      <c r="A10" s="215" t="s">
        <v>4</v>
      </c>
      <c r="B10" s="225">
        <f>C10+H10</f>
        <v>0</v>
      </c>
      <c r="C10" s="226">
        <f t="shared" si="0"/>
        <v>0</v>
      </c>
      <c r="D10" s="227"/>
      <c r="E10" s="228">
        <f t="shared" si="1"/>
        <v>0</v>
      </c>
      <c r="F10" s="229"/>
      <c r="G10" s="230"/>
      <c r="H10" s="231"/>
    </row>
    <row r="11" spans="1:8" ht="15">
      <c r="A11" s="216" t="s">
        <v>5</v>
      </c>
      <c r="B11" s="232">
        <f aca="true" t="shared" si="3" ref="B11:B28">C11+H11</f>
        <v>0</v>
      </c>
      <c r="C11" s="233">
        <f t="shared" si="0"/>
        <v>0</v>
      </c>
      <c r="D11" s="234"/>
      <c r="E11" s="235">
        <f t="shared" si="1"/>
        <v>0</v>
      </c>
      <c r="F11" s="236"/>
      <c r="G11" s="237"/>
      <c r="H11" s="238"/>
    </row>
    <row r="12" spans="1:8" ht="15">
      <c r="A12" s="76" t="s">
        <v>8</v>
      </c>
      <c r="B12" s="272">
        <f t="shared" si="3"/>
        <v>0</v>
      </c>
      <c r="C12" s="133">
        <f t="shared" si="0"/>
        <v>0</v>
      </c>
      <c r="D12" s="132"/>
      <c r="E12" s="97">
        <f t="shared" si="1"/>
        <v>0</v>
      </c>
      <c r="F12" s="14"/>
      <c r="G12" s="196"/>
      <c r="H12" s="94"/>
    </row>
    <row r="13" spans="1:8" ht="15">
      <c r="A13" s="77" t="s">
        <v>11</v>
      </c>
      <c r="B13" s="85">
        <f t="shared" si="3"/>
        <v>0</v>
      </c>
      <c r="C13" s="79">
        <f t="shared" si="0"/>
        <v>0</v>
      </c>
      <c r="D13" s="35"/>
      <c r="E13" s="4">
        <f t="shared" si="1"/>
        <v>0</v>
      </c>
      <c r="F13" s="15"/>
      <c r="G13" s="71"/>
      <c r="H13" s="95"/>
    </row>
    <row r="14" spans="1:8" ht="15">
      <c r="A14" s="76" t="s">
        <v>21</v>
      </c>
      <c r="B14" s="272">
        <f t="shared" si="3"/>
        <v>0</v>
      </c>
      <c r="C14" s="133">
        <f t="shared" si="0"/>
        <v>0</v>
      </c>
      <c r="D14" s="132"/>
      <c r="E14" s="97">
        <f t="shared" si="1"/>
        <v>0</v>
      </c>
      <c r="F14" s="14"/>
      <c r="G14" s="196"/>
      <c r="H14" s="94"/>
    </row>
    <row r="15" spans="1:8" ht="15">
      <c r="A15" s="77" t="s">
        <v>7</v>
      </c>
      <c r="B15" s="85">
        <f t="shared" si="3"/>
        <v>0</v>
      </c>
      <c r="C15" s="79">
        <f t="shared" si="0"/>
        <v>0</v>
      </c>
      <c r="D15" s="35"/>
      <c r="E15" s="4">
        <f t="shared" si="1"/>
        <v>0</v>
      </c>
      <c r="F15" s="15"/>
      <c r="G15" s="71"/>
      <c r="H15" s="95"/>
    </row>
    <row r="16" spans="1:8" ht="15">
      <c r="A16" s="76" t="s">
        <v>6</v>
      </c>
      <c r="B16" s="272">
        <f t="shared" si="3"/>
        <v>0</v>
      </c>
      <c r="C16" s="133">
        <f t="shared" si="0"/>
        <v>0</v>
      </c>
      <c r="D16" s="132"/>
      <c r="E16" s="97">
        <f t="shared" si="1"/>
        <v>0</v>
      </c>
      <c r="F16" s="14"/>
      <c r="G16" s="196"/>
      <c r="H16" s="94"/>
    </row>
    <row r="17" spans="1:8" ht="15">
      <c r="A17" s="77" t="s">
        <v>12</v>
      </c>
      <c r="B17" s="85">
        <f t="shared" si="3"/>
        <v>0</v>
      </c>
      <c r="C17" s="79">
        <f t="shared" si="0"/>
        <v>0</v>
      </c>
      <c r="D17" s="35"/>
      <c r="E17" s="4">
        <f t="shared" si="1"/>
        <v>0</v>
      </c>
      <c r="F17" s="15"/>
      <c r="G17" s="71"/>
      <c r="H17" s="95"/>
    </row>
    <row r="18" spans="1:8" ht="15">
      <c r="A18" s="76" t="s">
        <v>19</v>
      </c>
      <c r="B18" s="272">
        <f t="shared" si="3"/>
        <v>0</v>
      </c>
      <c r="C18" s="133">
        <f t="shared" si="0"/>
        <v>0</v>
      </c>
      <c r="D18" s="132"/>
      <c r="E18" s="97">
        <f t="shared" si="1"/>
        <v>0</v>
      </c>
      <c r="F18" s="14"/>
      <c r="G18" s="196"/>
      <c r="H18" s="94"/>
    </row>
    <row r="19" spans="1:8" ht="15">
      <c r="A19" s="77" t="s">
        <v>9</v>
      </c>
      <c r="B19" s="85">
        <f t="shared" si="3"/>
        <v>0</v>
      </c>
      <c r="C19" s="79">
        <f t="shared" si="0"/>
        <v>0</v>
      </c>
      <c r="D19" s="35"/>
      <c r="E19" s="4">
        <f t="shared" si="1"/>
        <v>0</v>
      </c>
      <c r="F19" s="15"/>
      <c r="G19" s="71"/>
      <c r="H19" s="95"/>
    </row>
    <row r="20" spans="1:8" ht="15">
      <c r="A20" s="76" t="s">
        <v>3</v>
      </c>
      <c r="B20" s="272">
        <f t="shared" si="3"/>
        <v>0</v>
      </c>
      <c r="C20" s="133">
        <f t="shared" si="0"/>
        <v>0</v>
      </c>
      <c r="D20" s="132"/>
      <c r="E20" s="97">
        <f t="shared" si="1"/>
        <v>0</v>
      </c>
      <c r="F20" s="14"/>
      <c r="G20" s="196"/>
      <c r="H20" s="94"/>
    </row>
    <row r="21" spans="1:8" ht="15">
      <c r="A21" s="77" t="s">
        <v>10</v>
      </c>
      <c r="B21" s="85">
        <f>C21+H21</f>
        <v>0</v>
      </c>
      <c r="C21" s="79">
        <f t="shared" si="0"/>
        <v>0</v>
      </c>
      <c r="D21" s="35"/>
      <c r="E21" s="4">
        <f t="shared" si="1"/>
        <v>0</v>
      </c>
      <c r="F21" s="15"/>
      <c r="G21" s="71"/>
      <c r="H21" s="95"/>
    </row>
    <row r="22" spans="1:8" ht="15">
      <c r="A22" s="76" t="s">
        <v>14</v>
      </c>
      <c r="B22" s="272">
        <f t="shared" si="3"/>
        <v>0</v>
      </c>
      <c r="C22" s="133">
        <f t="shared" si="0"/>
        <v>0</v>
      </c>
      <c r="D22" s="132"/>
      <c r="E22" s="97">
        <f t="shared" si="1"/>
        <v>0</v>
      </c>
      <c r="F22" s="14"/>
      <c r="G22" s="196"/>
      <c r="H22" s="94"/>
    </row>
    <row r="23" spans="1:8" ht="15">
      <c r="A23" s="77" t="s">
        <v>20</v>
      </c>
      <c r="B23" s="85">
        <f t="shared" si="3"/>
        <v>0</v>
      </c>
      <c r="C23" s="79">
        <f t="shared" si="0"/>
        <v>0</v>
      </c>
      <c r="D23" s="35"/>
      <c r="E23" s="4">
        <f t="shared" si="1"/>
        <v>0</v>
      </c>
      <c r="F23" s="15"/>
      <c r="G23" s="71"/>
      <c r="H23" s="95"/>
    </row>
    <row r="24" spans="1:8" ht="15">
      <c r="A24" s="76" t="s">
        <v>13</v>
      </c>
      <c r="B24" s="272">
        <f t="shared" si="3"/>
        <v>0</v>
      </c>
      <c r="C24" s="133">
        <f t="shared" si="0"/>
        <v>0</v>
      </c>
      <c r="D24" s="132"/>
      <c r="E24" s="97">
        <f t="shared" si="1"/>
        <v>0</v>
      </c>
      <c r="F24" s="14"/>
      <c r="G24" s="196"/>
      <c r="H24" s="94"/>
    </row>
    <row r="25" spans="1:8" ht="14.25" customHeight="1">
      <c r="A25" s="77" t="s">
        <v>15</v>
      </c>
      <c r="B25" s="85">
        <f>C25+H25</f>
        <v>0</v>
      </c>
      <c r="C25" s="79">
        <f t="shared" si="0"/>
        <v>0</v>
      </c>
      <c r="D25" s="35"/>
      <c r="E25" s="4">
        <f t="shared" si="1"/>
        <v>0</v>
      </c>
      <c r="F25" s="15"/>
      <c r="G25" s="71"/>
      <c r="H25" s="95"/>
    </row>
    <row r="26" spans="1:8" ht="15">
      <c r="A26" s="76" t="s">
        <v>2</v>
      </c>
      <c r="B26" s="272">
        <f t="shared" si="3"/>
        <v>0</v>
      </c>
      <c r="C26" s="133">
        <f t="shared" si="0"/>
        <v>0</v>
      </c>
      <c r="D26" s="132"/>
      <c r="E26" s="97">
        <f t="shared" si="1"/>
        <v>0</v>
      </c>
      <c r="F26" s="14"/>
      <c r="G26" s="196"/>
      <c r="H26" s="94"/>
    </row>
    <row r="27" spans="1:8" ht="15">
      <c r="A27" s="77" t="s">
        <v>22</v>
      </c>
      <c r="B27" s="85">
        <f t="shared" si="3"/>
        <v>0</v>
      </c>
      <c r="C27" s="79">
        <f t="shared" si="0"/>
        <v>0</v>
      </c>
      <c r="D27" s="35"/>
      <c r="E27" s="4">
        <f t="shared" si="1"/>
        <v>0</v>
      </c>
      <c r="F27" s="15"/>
      <c r="G27" s="71"/>
      <c r="H27" s="95"/>
    </row>
    <row r="28" spans="1:8" ht="14.25" customHeight="1" thickBot="1">
      <c r="A28" s="253" t="s">
        <v>52</v>
      </c>
      <c r="B28" s="254">
        <f t="shared" si="3"/>
        <v>0</v>
      </c>
      <c r="C28" s="255">
        <f t="shared" si="0"/>
        <v>0</v>
      </c>
      <c r="D28" s="256"/>
      <c r="E28" s="257">
        <f t="shared" si="1"/>
        <v>0</v>
      </c>
      <c r="F28" s="258"/>
      <c r="G28" s="259"/>
      <c r="H28" s="260"/>
    </row>
    <row r="29" spans="1:8" ht="15.75" thickBot="1">
      <c r="A29" s="98" t="s">
        <v>16</v>
      </c>
      <c r="B29" s="99">
        <f aca="true" t="shared" si="4" ref="B29:G29">SUM(+B6+B7+B8+B9+B12+B13+B14+B15+B16+B17+B18+B19+B20+B21+B22+B23+B24+B25+B26+B27+B28)</f>
        <v>0</v>
      </c>
      <c r="C29" s="100">
        <f t="shared" si="4"/>
        <v>0</v>
      </c>
      <c r="D29" s="101">
        <f t="shared" si="4"/>
        <v>0</v>
      </c>
      <c r="E29" s="102">
        <f t="shared" si="4"/>
        <v>0</v>
      </c>
      <c r="F29" s="103">
        <f t="shared" si="4"/>
        <v>0</v>
      </c>
      <c r="G29" s="104">
        <f t="shared" si="4"/>
        <v>0</v>
      </c>
      <c r="H29" s="105">
        <f>SUM(+H6+H7+H8+H9+H12+H13+H14+H15+H16+H17+H18+H19+H20+H21+H22+H23+H24+H25+H26+H27+H28)</f>
        <v>0</v>
      </c>
    </row>
    <row r="31" spans="1:2" ht="57" customHeight="1">
      <c r="A31" s="45" t="s">
        <v>74</v>
      </c>
      <c r="B31" s="11" t="s">
        <v>41</v>
      </c>
    </row>
    <row r="32" spans="1:2" ht="46.5" customHeight="1">
      <c r="A32" s="46" t="s">
        <v>75</v>
      </c>
      <c r="B32" s="11" t="s">
        <v>41</v>
      </c>
    </row>
    <row r="33" spans="1:13" ht="72.75" customHeight="1">
      <c r="A33" s="281" t="s">
        <v>185</v>
      </c>
      <c r="B33" s="11" t="s">
        <v>41</v>
      </c>
      <c r="M33" s="17"/>
    </row>
  </sheetData>
  <sheetProtection sheet="1" objects="1" scenarios="1"/>
  <mergeCells count="4">
    <mergeCell ref="C4:G4"/>
    <mergeCell ref="A2:H2"/>
    <mergeCell ref="A4:A5"/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0" r:id="rId2"/>
  <headerFooter>
    <oddHeader>&amp;LOIE template for the collection of data on Antimicrobial Intended for Use in Animals&amp;RReporting option 2</oddHeader>
    <oddFooter>&amp;L&amp;D, printed at &amp;T h&amp;CPage &amp;P of &amp;N</oddFooter>
  </headerFooter>
  <colBreaks count="1" manualBreakCount="1">
    <brk id="9" min="1" max="2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34"/>
  <sheetViews>
    <sheetView zoomScale="80" zoomScaleNormal="80" zoomScalePageLayoutView="12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" sqref="O7"/>
    </sheetView>
  </sheetViews>
  <sheetFormatPr defaultColWidth="9.140625" defaultRowHeight="15"/>
  <cols>
    <col min="1" max="1" width="31.8515625" style="16" customWidth="1"/>
    <col min="2" max="2" width="32.28125" style="16" customWidth="1"/>
    <col min="3" max="3" width="12.8515625" style="16" customWidth="1"/>
    <col min="4" max="4" width="15.57421875" style="16" customWidth="1"/>
    <col min="5" max="8" width="13.8515625" style="16" customWidth="1"/>
    <col min="9" max="9" width="12.8515625" style="16" customWidth="1"/>
    <col min="10" max="10" width="15.7109375" style="16" customWidth="1"/>
    <col min="11" max="11" width="13.57421875" style="16" customWidth="1"/>
    <col min="12" max="12" width="13.421875" style="16" customWidth="1"/>
    <col min="13" max="14" width="15.57421875" style="16" customWidth="1"/>
    <col min="15" max="15" width="12.28125" style="16" customWidth="1"/>
    <col min="16" max="16" width="15.140625" style="16" customWidth="1"/>
    <col min="17" max="17" width="13.8515625" style="16" customWidth="1"/>
    <col min="18" max="18" width="25.7109375" style="16" customWidth="1"/>
    <col min="19" max="19" width="25.421875" style="16" customWidth="1"/>
    <col min="20" max="20" width="9.140625" style="16" customWidth="1"/>
    <col min="21" max="21" width="13.57421875" style="16" customWidth="1"/>
    <col min="22" max="16384" width="9.140625" style="16" customWidth="1"/>
  </cols>
  <sheetData>
    <row r="1" spans="1:18" ht="23.25">
      <c r="A1" s="412" t="s">
        <v>168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4"/>
    </row>
    <row r="2" spans="1:18" ht="30.75" customHeight="1" thickBot="1">
      <c r="A2" s="415" t="s">
        <v>171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7"/>
    </row>
    <row r="3" ht="18" customHeight="1" thickBot="1">
      <c r="A3" s="25"/>
    </row>
    <row r="4" spans="1:18" ht="77.25" customHeight="1">
      <c r="A4" s="427" t="s">
        <v>72</v>
      </c>
      <c r="B4" s="80" t="s">
        <v>173</v>
      </c>
      <c r="C4" s="423" t="s">
        <v>167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279" t="s">
        <v>182</v>
      </c>
    </row>
    <row r="5" spans="1:18" ht="43.5" customHeight="1">
      <c r="A5" s="428"/>
      <c r="B5" s="120" t="s">
        <v>73</v>
      </c>
      <c r="C5" s="419" t="s">
        <v>122</v>
      </c>
      <c r="D5" s="419"/>
      <c r="E5" s="419"/>
      <c r="F5" s="420" t="s">
        <v>44</v>
      </c>
      <c r="G5" s="421"/>
      <c r="H5" s="422"/>
      <c r="I5" s="425" t="s">
        <v>123</v>
      </c>
      <c r="J5" s="425"/>
      <c r="K5" s="425"/>
      <c r="L5" s="426" t="s">
        <v>30</v>
      </c>
      <c r="M5" s="426"/>
      <c r="N5" s="426"/>
      <c r="O5" s="418" t="s">
        <v>29</v>
      </c>
      <c r="P5" s="418"/>
      <c r="Q5" s="418"/>
      <c r="R5" s="201" t="s">
        <v>31</v>
      </c>
    </row>
    <row r="6" spans="1:18" ht="46.5" customHeight="1" thickBot="1">
      <c r="A6" s="429"/>
      <c r="B6" s="115" t="s">
        <v>50</v>
      </c>
      <c r="C6" s="130" t="s">
        <v>45</v>
      </c>
      <c r="D6" s="121" t="s">
        <v>46</v>
      </c>
      <c r="E6" s="122" t="s">
        <v>47</v>
      </c>
      <c r="F6" s="126" t="s">
        <v>45</v>
      </c>
      <c r="G6" s="126" t="s">
        <v>46</v>
      </c>
      <c r="H6" s="126" t="s">
        <v>47</v>
      </c>
      <c r="I6" s="118" t="s">
        <v>45</v>
      </c>
      <c r="J6" s="118" t="s">
        <v>46</v>
      </c>
      <c r="K6" s="118" t="s">
        <v>47</v>
      </c>
      <c r="L6" s="289" t="s">
        <v>45</v>
      </c>
      <c r="M6" s="116" t="s">
        <v>46</v>
      </c>
      <c r="N6" s="116" t="s">
        <v>48</v>
      </c>
      <c r="O6" s="188" t="s">
        <v>45</v>
      </c>
      <c r="P6" s="189" t="s">
        <v>49</v>
      </c>
      <c r="Q6" s="190" t="s">
        <v>47</v>
      </c>
      <c r="R6" s="117" t="s">
        <v>50</v>
      </c>
    </row>
    <row r="7" spans="1:18" ht="15" customHeight="1">
      <c r="A7" s="88" t="s">
        <v>1</v>
      </c>
      <c r="B7" s="111">
        <f>SUM(C7:E7)+R7</f>
        <v>0</v>
      </c>
      <c r="C7" s="74">
        <f>F7+I7</f>
        <v>0</v>
      </c>
      <c r="D7" s="72">
        <f>G7+J7</f>
        <v>0</v>
      </c>
      <c r="E7" s="90">
        <f>H7+K7</f>
        <v>0</v>
      </c>
      <c r="F7" s="72"/>
      <c r="G7" s="72"/>
      <c r="H7" s="72"/>
      <c r="I7" s="113">
        <f>L7+O7</f>
        <v>0</v>
      </c>
      <c r="J7" s="113">
        <f>M7+P7</f>
        <v>0</v>
      </c>
      <c r="K7" s="113">
        <f>N7+Q7</f>
        <v>0</v>
      </c>
      <c r="L7" s="113"/>
      <c r="M7" s="113"/>
      <c r="N7" s="113"/>
      <c r="O7" s="112"/>
      <c r="P7" s="113"/>
      <c r="Q7" s="114"/>
      <c r="R7" s="89"/>
    </row>
    <row r="8" spans="1:18" ht="15" customHeight="1">
      <c r="A8" s="87" t="s">
        <v>51</v>
      </c>
      <c r="B8" s="83">
        <f aca="true" t="shared" si="0" ref="B8:B29">SUM(C8:E8)+R8</f>
        <v>0</v>
      </c>
      <c r="C8" s="123">
        <f aca="true" t="shared" si="1" ref="C8:C29">F8+I8</f>
        <v>0</v>
      </c>
      <c r="D8" s="124">
        <f aca="true" t="shared" si="2" ref="D8:D29">G8+J8</f>
        <v>0</v>
      </c>
      <c r="E8" s="125">
        <f aca="true" t="shared" si="3" ref="E8:E29">H8+K8</f>
        <v>0</v>
      </c>
      <c r="F8" s="127"/>
      <c r="G8" s="127"/>
      <c r="H8" s="127"/>
      <c r="I8" s="119">
        <f aca="true" t="shared" si="4" ref="I8:I29">L8+O8</f>
        <v>0</v>
      </c>
      <c r="J8" s="119">
        <f aca="true" t="shared" si="5" ref="J8:J29">M8+P8</f>
        <v>0</v>
      </c>
      <c r="K8" s="119">
        <f aca="true" t="shared" si="6" ref="K8:K29">N8+Q8</f>
        <v>0</v>
      </c>
      <c r="L8" s="38"/>
      <c r="M8" s="38"/>
      <c r="N8" s="38"/>
      <c r="O8" s="191"/>
      <c r="P8" s="192"/>
      <c r="Q8" s="193"/>
      <c r="R8" s="110"/>
    </row>
    <row r="9" spans="1:18" ht="15" customHeight="1">
      <c r="A9" s="86" t="s">
        <v>18</v>
      </c>
      <c r="B9" s="84">
        <f t="shared" si="0"/>
        <v>0</v>
      </c>
      <c r="C9" s="5">
        <f t="shared" si="1"/>
        <v>0</v>
      </c>
      <c r="D9" s="4">
        <f t="shared" si="2"/>
        <v>0</v>
      </c>
      <c r="E9" s="34">
        <f t="shared" si="3"/>
        <v>0</v>
      </c>
      <c r="F9" s="4"/>
      <c r="G9" s="4"/>
      <c r="H9" s="4"/>
      <c r="I9" s="37">
        <f t="shared" si="4"/>
        <v>0</v>
      </c>
      <c r="J9" s="37">
        <f t="shared" si="5"/>
        <v>0</v>
      </c>
      <c r="K9" s="37">
        <f t="shared" si="6"/>
        <v>0</v>
      </c>
      <c r="L9" s="37"/>
      <c r="M9" s="37"/>
      <c r="N9" s="37"/>
      <c r="O9" s="36"/>
      <c r="P9" s="37"/>
      <c r="Q9" s="109"/>
      <c r="R9" s="85"/>
    </row>
    <row r="10" spans="1:18" ht="15" customHeight="1">
      <c r="A10" s="87" t="s">
        <v>42</v>
      </c>
      <c r="B10" s="83">
        <f aca="true" t="shared" si="7" ref="B10:L10">SUM(B11:B12)</f>
        <v>0</v>
      </c>
      <c r="C10" s="123">
        <f t="shared" si="7"/>
        <v>0</v>
      </c>
      <c r="D10" s="123">
        <f t="shared" si="7"/>
        <v>0</v>
      </c>
      <c r="E10" s="123">
        <f t="shared" si="7"/>
        <v>0</v>
      </c>
      <c r="F10" s="128">
        <f t="shared" si="7"/>
        <v>0</v>
      </c>
      <c r="G10" s="128">
        <f t="shared" si="7"/>
        <v>0</v>
      </c>
      <c r="H10" s="128">
        <f t="shared" si="7"/>
        <v>0</v>
      </c>
      <c r="I10" s="119">
        <f t="shared" si="7"/>
        <v>0</v>
      </c>
      <c r="J10" s="119">
        <f t="shared" si="7"/>
        <v>0</v>
      </c>
      <c r="K10" s="119">
        <f t="shared" si="7"/>
        <v>0</v>
      </c>
      <c r="L10" s="38">
        <f t="shared" si="7"/>
        <v>0</v>
      </c>
      <c r="M10" s="38">
        <f aca="true" t="shared" si="8" ref="M10:R10">SUM(M11:M12)</f>
        <v>0</v>
      </c>
      <c r="N10" s="38">
        <f t="shared" si="8"/>
        <v>0</v>
      </c>
      <c r="O10" s="191">
        <f t="shared" si="8"/>
        <v>0</v>
      </c>
      <c r="P10" s="192">
        <f t="shared" si="8"/>
        <v>0</v>
      </c>
      <c r="Q10" s="193">
        <f t="shared" si="8"/>
        <v>0</v>
      </c>
      <c r="R10" s="110">
        <f t="shared" si="8"/>
        <v>0</v>
      </c>
    </row>
    <row r="11" spans="1:18" ht="15" customHeight="1">
      <c r="A11" s="213" t="s">
        <v>4</v>
      </c>
      <c r="B11" s="219">
        <f t="shared" si="0"/>
        <v>0</v>
      </c>
      <c r="C11" s="239">
        <f t="shared" si="1"/>
        <v>0</v>
      </c>
      <c r="D11" s="240">
        <f t="shared" si="2"/>
        <v>0</v>
      </c>
      <c r="E11" s="241">
        <f t="shared" si="3"/>
        <v>0</v>
      </c>
      <c r="F11" s="240"/>
      <c r="G11" s="240"/>
      <c r="H11" s="240"/>
      <c r="I11" s="243">
        <f t="shared" si="4"/>
        <v>0</v>
      </c>
      <c r="J11" s="243">
        <f t="shared" si="5"/>
        <v>0</v>
      </c>
      <c r="K11" s="243">
        <f t="shared" si="6"/>
        <v>0</v>
      </c>
      <c r="L11" s="243"/>
      <c r="M11" s="243"/>
      <c r="N11" s="243"/>
      <c r="O11" s="242"/>
      <c r="P11" s="243"/>
      <c r="Q11" s="244"/>
      <c r="R11" s="245"/>
    </row>
    <row r="12" spans="1:18" ht="15" customHeight="1">
      <c r="A12" s="214" t="s">
        <v>5</v>
      </c>
      <c r="B12" s="222">
        <f t="shared" si="0"/>
        <v>0</v>
      </c>
      <c r="C12" s="246">
        <f t="shared" si="1"/>
        <v>0</v>
      </c>
      <c r="D12" s="247">
        <f t="shared" si="2"/>
        <v>0</v>
      </c>
      <c r="E12" s="248">
        <f t="shared" si="3"/>
        <v>0</v>
      </c>
      <c r="F12" s="247"/>
      <c r="G12" s="247"/>
      <c r="H12" s="247"/>
      <c r="I12" s="250">
        <f t="shared" si="4"/>
        <v>0</v>
      </c>
      <c r="J12" s="250">
        <f t="shared" si="5"/>
        <v>0</v>
      </c>
      <c r="K12" s="250">
        <f t="shared" si="6"/>
        <v>0</v>
      </c>
      <c r="L12" s="250"/>
      <c r="M12" s="250"/>
      <c r="N12" s="250"/>
      <c r="O12" s="249"/>
      <c r="P12" s="250"/>
      <c r="Q12" s="251"/>
      <c r="R12" s="252"/>
    </row>
    <row r="13" spans="1:18" ht="15" customHeight="1">
      <c r="A13" s="87" t="s">
        <v>8</v>
      </c>
      <c r="B13" s="83">
        <f t="shared" si="0"/>
        <v>0</v>
      </c>
      <c r="C13" s="123">
        <f t="shared" si="1"/>
        <v>0</v>
      </c>
      <c r="D13" s="124">
        <f t="shared" si="2"/>
        <v>0</v>
      </c>
      <c r="E13" s="125">
        <f t="shared" si="3"/>
        <v>0</v>
      </c>
      <c r="F13" s="129"/>
      <c r="G13" s="129"/>
      <c r="H13" s="129"/>
      <c r="I13" s="119">
        <f t="shared" si="4"/>
        <v>0</v>
      </c>
      <c r="J13" s="119">
        <f t="shared" si="5"/>
        <v>0</v>
      </c>
      <c r="K13" s="119">
        <f t="shared" si="6"/>
        <v>0</v>
      </c>
      <c r="L13" s="38"/>
      <c r="M13" s="38"/>
      <c r="N13" s="38"/>
      <c r="O13" s="191"/>
      <c r="P13" s="192"/>
      <c r="Q13" s="193"/>
      <c r="R13" s="110"/>
    </row>
    <row r="14" spans="1:18" ht="15" customHeight="1">
      <c r="A14" s="86" t="s">
        <v>11</v>
      </c>
      <c r="B14" s="84">
        <f t="shared" si="0"/>
        <v>0</v>
      </c>
      <c r="C14" s="5">
        <f t="shared" si="1"/>
        <v>0</v>
      </c>
      <c r="D14" s="4">
        <f t="shared" si="2"/>
        <v>0</v>
      </c>
      <c r="E14" s="34">
        <f t="shared" si="3"/>
        <v>0</v>
      </c>
      <c r="F14" s="3"/>
      <c r="G14" s="3"/>
      <c r="H14" s="3"/>
      <c r="I14" s="37">
        <f t="shared" si="4"/>
        <v>0</v>
      </c>
      <c r="J14" s="37">
        <f t="shared" si="5"/>
        <v>0</v>
      </c>
      <c r="K14" s="37">
        <f t="shared" si="6"/>
        <v>0</v>
      </c>
      <c r="L14" s="39"/>
      <c r="M14" s="37"/>
      <c r="N14" s="37"/>
      <c r="O14" s="36"/>
      <c r="P14" s="37"/>
      <c r="Q14" s="109"/>
      <c r="R14" s="85"/>
    </row>
    <row r="15" spans="1:18" ht="15" customHeight="1">
      <c r="A15" s="87" t="s">
        <v>21</v>
      </c>
      <c r="B15" s="83">
        <f t="shared" si="0"/>
        <v>0</v>
      </c>
      <c r="C15" s="123">
        <f t="shared" si="1"/>
        <v>0</v>
      </c>
      <c r="D15" s="124">
        <f t="shared" si="2"/>
        <v>0</v>
      </c>
      <c r="E15" s="125">
        <f t="shared" si="3"/>
        <v>0</v>
      </c>
      <c r="F15" s="129"/>
      <c r="G15" s="129"/>
      <c r="H15" s="129"/>
      <c r="I15" s="119">
        <f t="shared" si="4"/>
        <v>0</v>
      </c>
      <c r="J15" s="119">
        <f t="shared" si="5"/>
        <v>0</v>
      </c>
      <c r="K15" s="119">
        <f t="shared" si="6"/>
        <v>0</v>
      </c>
      <c r="L15" s="38"/>
      <c r="M15" s="38"/>
      <c r="N15" s="38"/>
      <c r="O15" s="191"/>
      <c r="P15" s="192"/>
      <c r="Q15" s="193"/>
      <c r="R15" s="110"/>
    </row>
    <row r="16" spans="1:18" ht="15" customHeight="1">
      <c r="A16" s="86" t="s">
        <v>7</v>
      </c>
      <c r="B16" s="84">
        <f t="shared" si="0"/>
        <v>0</v>
      </c>
      <c r="C16" s="5">
        <f t="shared" si="1"/>
        <v>0</v>
      </c>
      <c r="D16" s="4">
        <f t="shared" si="2"/>
        <v>0</v>
      </c>
      <c r="E16" s="34">
        <f t="shared" si="3"/>
        <v>0</v>
      </c>
      <c r="F16" s="3"/>
      <c r="G16" s="3"/>
      <c r="H16" s="3"/>
      <c r="I16" s="37">
        <f t="shared" si="4"/>
        <v>0</v>
      </c>
      <c r="J16" s="37">
        <f t="shared" si="5"/>
        <v>0</v>
      </c>
      <c r="K16" s="37">
        <f t="shared" si="6"/>
        <v>0</v>
      </c>
      <c r="L16" s="39"/>
      <c r="M16" s="37"/>
      <c r="N16" s="37"/>
      <c r="O16" s="36"/>
      <c r="P16" s="37"/>
      <c r="Q16" s="109"/>
      <c r="R16" s="85"/>
    </row>
    <row r="17" spans="1:18" ht="15" customHeight="1">
      <c r="A17" s="87" t="s">
        <v>6</v>
      </c>
      <c r="B17" s="83">
        <f t="shared" si="0"/>
        <v>0</v>
      </c>
      <c r="C17" s="123">
        <f t="shared" si="1"/>
        <v>0</v>
      </c>
      <c r="D17" s="124">
        <f t="shared" si="2"/>
        <v>0</v>
      </c>
      <c r="E17" s="125">
        <f t="shared" si="3"/>
        <v>0</v>
      </c>
      <c r="F17" s="129"/>
      <c r="G17" s="129"/>
      <c r="H17" s="129"/>
      <c r="I17" s="119">
        <f t="shared" si="4"/>
        <v>0</v>
      </c>
      <c r="J17" s="119">
        <f t="shared" si="5"/>
        <v>0</v>
      </c>
      <c r="K17" s="119">
        <f t="shared" si="6"/>
        <v>0</v>
      </c>
      <c r="L17" s="38"/>
      <c r="M17" s="38"/>
      <c r="N17" s="38"/>
      <c r="O17" s="191"/>
      <c r="P17" s="192"/>
      <c r="Q17" s="193"/>
      <c r="R17" s="110"/>
    </row>
    <row r="18" spans="1:18" ht="15" customHeight="1">
      <c r="A18" s="86" t="s">
        <v>12</v>
      </c>
      <c r="B18" s="84">
        <f t="shared" si="0"/>
        <v>0</v>
      </c>
      <c r="C18" s="5">
        <f t="shared" si="1"/>
        <v>0</v>
      </c>
      <c r="D18" s="4">
        <f t="shared" si="2"/>
        <v>0</v>
      </c>
      <c r="E18" s="34">
        <f t="shared" si="3"/>
        <v>0</v>
      </c>
      <c r="F18" s="3"/>
      <c r="G18" s="3"/>
      <c r="H18" s="3"/>
      <c r="I18" s="37">
        <f t="shared" si="4"/>
        <v>0</v>
      </c>
      <c r="J18" s="37">
        <f t="shared" si="5"/>
        <v>0</v>
      </c>
      <c r="K18" s="37">
        <f t="shared" si="6"/>
        <v>0</v>
      </c>
      <c r="L18" s="39"/>
      <c r="M18" s="37"/>
      <c r="N18" s="37"/>
      <c r="O18" s="36"/>
      <c r="P18" s="37"/>
      <c r="Q18" s="109"/>
      <c r="R18" s="85"/>
    </row>
    <row r="19" spans="1:18" ht="15" customHeight="1">
      <c r="A19" s="87" t="s">
        <v>19</v>
      </c>
      <c r="B19" s="83">
        <f t="shared" si="0"/>
        <v>0</v>
      </c>
      <c r="C19" s="123">
        <f t="shared" si="1"/>
        <v>0</v>
      </c>
      <c r="D19" s="124">
        <f t="shared" si="2"/>
        <v>0</v>
      </c>
      <c r="E19" s="125">
        <f t="shared" si="3"/>
        <v>0</v>
      </c>
      <c r="F19" s="129"/>
      <c r="G19" s="129"/>
      <c r="H19" s="129"/>
      <c r="I19" s="119">
        <f t="shared" si="4"/>
        <v>0</v>
      </c>
      <c r="J19" s="119">
        <f t="shared" si="5"/>
        <v>0</v>
      </c>
      <c r="K19" s="119">
        <f t="shared" si="6"/>
        <v>0</v>
      </c>
      <c r="L19" s="38"/>
      <c r="M19" s="38"/>
      <c r="N19" s="38"/>
      <c r="O19" s="191"/>
      <c r="P19" s="192"/>
      <c r="Q19" s="193"/>
      <c r="R19" s="110"/>
    </row>
    <row r="20" spans="1:18" ht="15" customHeight="1">
      <c r="A20" s="86" t="s">
        <v>9</v>
      </c>
      <c r="B20" s="84">
        <f t="shared" si="0"/>
        <v>0</v>
      </c>
      <c r="C20" s="5">
        <f t="shared" si="1"/>
        <v>0</v>
      </c>
      <c r="D20" s="4">
        <f t="shared" si="2"/>
        <v>0</v>
      </c>
      <c r="E20" s="34">
        <f t="shared" si="3"/>
        <v>0</v>
      </c>
      <c r="F20" s="3"/>
      <c r="G20" s="3"/>
      <c r="H20" s="3"/>
      <c r="I20" s="37">
        <f t="shared" si="4"/>
        <v>0</v>
      </c>
      <c r="J20" s="37">
        <f t="shared" si="5"/>
        <v>0</v>
      </c>
      <c r="K20" s="37">
        <f t="shared" si="6"/>
        <v>0</v>
      </c>
      <c r="L20" s="39"/>
      <c r="M20" s="37"/>
      <c r="N20" s="37"/>
      <c r="O20" s="36"/>
      <c r="P20" s="37"/>
      <c r="Q20" s="109"/>
      <c r="R20" s="85"/>
    </row>
    <row r="21" spans="1:18" ht="15" customHeight="1">
      <c r="A21" s="87" t="s">
        <v>3</v>
      </c>
      <c r="B21" s="83">
        <f t="shared" si="0"/>
        <v>0</v>
      </c>
      <c r="C21" s="123">
        <f t="shared" si="1"/>
        <v>0</v>
      </c>
      <c r="D21" s="124">
        <f t="shared" si="2"/>
        <v>0</v>
      </c>
      <c r="E21" s="125">
        <f t="shared" si="3"/>
        <v>0</v>
      </c>
      <c r="F21" s="129"/>
      <c r="G21" s="129"/>
      <c r="H21" s="129"/>
      <c r="I21" s="119">
        <f t="shared" si="4"/>
        <v>0</v>
      </c>
      <c r="J21" s="119">
        <f t="shared" si="5"/>
        <v>0</v>
      </c>
      <c r="K21" s="119">
        <f t="shared" si="6"/>
        <v>0</v>
      </c>
      <c r="L21" s="38"/>
      <c r="M21" s="38"/>
      <c r="N21" s="38"/>
      <c r="O21" s="191"/>
      <c r="P21" s="192"/>
      <c r="Q21" s="193"/>
      <c r="R21" s="110"/>
    </row>
    <row r="22" spans="1:18" ht="15" customHeight="1">
      <c r="A22" s="86" t="s">
        <v>10</v>
      </c>
      <c r="B22" s="84">
        <f t="shared" si="0"/>
        <v>0</v>
      </c>
      <c r="C22" s="5">
        <f t="shared" si="1"/>
        <v>0</v>
      </c>
      <c r="D22" s="4">
        <f t="shared" si="2"/>
        <v>0</v>
      </c>
      <c r="E22" s="34">
        <f t="shared" si="3"/>
        <v>0</v>
      </c>
      <c r="F22" s="3"/>
      <c r="G22" s="3"/>
      <c r="H22" s="3"/>
      <c r="I22" s="37">
        <f t="shared" si="4"/>
        <v>0</v>
      </c>
      <c r="J22" s="37">
        <f t="shared" si="5"/>
        <v>0</v>
      </c>
      <c r="K22" s="37">
        <f t="shared" si="6"/>
        <v>0</v>
      </c>
      <c r="L22" s="39"/>
      <c r="M22" s="37"/>
      <c r="N22" s="37"/>
      <c r="O22" s="36"/>
      <c r="P22" s="37"/>
      <c r="Q22" s="109"/>
      <c r="R22" s="85"/>
    </row>
    <row r="23" spans="1:18" ht="15" customHeight="1">
      <c r="A23" s="87" t="s">
        <v>14</v>
      </c>
      <c r="B23" s="83">
        <f t="shared" si="0"/>
        <v>0</v>
      </c>
      <c r="C23" s="123">
        <f t="shared" si="1"/>
        <v>0</v>
      </c>
      <c r="D23" s="124">
        <f t="shared" si="2"/>
        <v>0</v>
      </c>
      <c r="E23" s="125">
        <f t="shared" si="3"/>
        <v>0</v>
      </c>
      <c r="F23" s="129"/>
      <c r="G23" s="129"/>
      <c r="H23" s="129"/>
      <c r="I23" s="119">
        <f t="shared" si="4"/>
        <v>0</v>
      </c>
      <c r="J23" s="119">
        <f t="shared" si="5"/>
        <v>0</v>
      </c>
      <c r="K23" s="119">
        <f t="shared" si="6"/>
        <v>0</v>
      </c>
      <c r="L23" s="38"/>
      <c r="M23" s="38"/>
      <c r="N23" s="38"/>
      <c r="O23" s="191"/>
      <c r="P23" s="192"/>
      <c r="Q23" s="193"/>
      <c r="R23" s="110"/>
    </row>
    <row r="24" spans="1:18" ht="15" customHeight="1">
      <c r="A24" s="86" t="s">
        <v>20</v>
      </c>
      <c r="B24" s="84">
        <f t="shared" si="0"/>
        <v>0</v>
      </c>
      <c r="C24" s="5">
        <f t="shared" si="1"/>
        <v>0</v>
      </c>
      <c r="D24" s="4">
        <f t="shared" si="2"/>
        <v>0</v>
      </c>
      <c r="E24" s="34">
        <f t="shared" si="3"/>
        <v>0</v>
      </c>
      <c r="F24" s="3"/>
      <c r="G24" s="3"/>
      <c r="H24" s="3"/>
      <c r="I24" s="37">
        <f t="shared" si="4"/>
        <v>0</v>
      </c>
      <c r="J24" s="37">
        <f t="shared" si="5"/>
        <v>0</v>
      </c>
      <c r="K24" s="37">
        <f t="shared" si="6"/>
        <v>0</v>
      </c>
      <c r="L24" s="39"/>
      <c r="M24" s="37"/>
      <c r="N24" s="37"/>
      <c r="O24" s="36"/>
      <c r="P24" s="37"/>
      <c r="Q24" s="109"/>
      <c r="R24" s="85"/>
    </row>
    <row r="25" spans="1:18" ht="15" customHeight="1">
      <c r="A25" s="87" t="s">
        <v>13</v>
      </c>
      <c r="B25" s="83">
        <f t="shared" si="0"/>
        <v>0</v>
      </c>
      <c r="C25" s="123">
        <f t="shared" si="1"/>
        <v>0</v>
      </c>
      <c r="D25" s="124">
        <f t="shared" si="2"/>
        <v>0</v>
      </c>
      <c r="E25" s="125">
        <f t="shared" si="3"/>
        <v>0</v>
      </c>
      <c r="F25" s="129"/>
      <c r="G25" s="129"/>
      <c r="H25" s="129"/>
      <c r="I25" s="119">
        <f t="shared" si="4"/>
        <v>0</v>
      </c>
      <c r="J25" s="119">
        <f t="shared" si="5"/>
        <v>0</v>
      </c>
      <c r="K25" s="119">
        <f t="shared" si="6"/>
        <v>0</v>
      </c>
      <c r="L25" s="38"/>
      <c r="M25" s="38"/>
      <c r="N25" s="38"/>
      <c r="O25" s="191"/>
      <c r="P25" s="192"/>
      <c r="Q25" s="193"/>
      <c r="R25" s="110"/>
    </row>
    <row r="26" spans="1:18" ht="21" customHeight="1">
      <c r="A26" s="86" t="s">
        <v>15</v>
      </c>
      <c r="B26" s="84">
        <f t="shared" si="0"/>
        <v>0</v>
      </c>
      <c r="C26" s="5">
        <f t="shared" si="1"/>
        <v>0</v>
      </c>
      <c r="D26" s="4">
        <f t="shared" si="2"/>
        <v>0</v>
      </c>
      <c r="E26" s="34">
        <f t="shared" si="3"/>
        <v>0</v>
      </c>
      <c r="F26" s="3"/>
      <c r="G26" s="3"/>
      <c r="H26" s="3"/>
      <c r="I26" s="37">
        <f t="shared" si="4"/>
        <v>0</v>
      </c>
      <c r="J26" s="37">
        <f t="shared" si="5"/>
        <v>0</v>
      </c>
      <c r="K26" s="37">
        <f t="shared" si="6"/>
        <v>0</v>
      </c>
      <c r="L26" s="39"/>
      <c r="M26" s="37"/>
      <c r="N26" s="37"/>
      <c r="O26" s="36"/>
      <c r="P26" s="37"/>
      <c r="Q26" s="109"/>
      <c r="R26" s="85"/>
    </row>
    <row r="27" spans="1:18" ht="15" customHeight="1">
      <c r="A27" s="87" t="s">
        <v>2</v>
      </c>
      <c r="B27" s="83">
        <f t="shared" si="0"/>
        <v>0</v>
      </c>
      <c r="C27" s="123">
        <f t="shared" si="1"/>
        <v>0</v>
      </c>
      <c r="D27" s="124">
        <f t="shared" si="2"/>
        <v>0</v>
      </c>
      <c r="E27" s="125">
        <f t="shared" si="3"/>
        <v>0</v>
      </c>
      <c r="F27" s="129"/>
      <c r="G27" s="129"/>
      <c r="H27" s="129"/>
      <c r="I27" s="119">
        <f t="shared" si="4"/>
        <v>0</v>
      </c>
      <c r="J27" s="119">
        <f t="shared" si="5"/>
        <v>0</v>
      </c>
      <c r="K27" s="119">
        <f t="shared" si="6"/>
        <v>0</v>
      </c>
      <c r="L27" s="38"/>
      <c r="M27" s="38"/>
      <c r="N27" s="38"/>
      <c r="O27" s="191"/>
      <c r="P27" s="192"/>
      <c r="Q27" s="193"/>
      <c r="R27" s="110"/>
    </row>
    <row r="28" spans="1:18" ht="15" customHeight="1">
      <c r="A28" s="86" t="s">
        <v>22</v>
      </c>
      <c r="B28" s="84">
        <f t="shared" si="0"/>
        <v>0</v>
      </c>
      <c r="C28" s="5">
        <f t="shared" si="1"/>
        <v>0</v>
      </c>
      <c r="D28" s="4">
        <f t="shared" si="2"/>
        <v>0</v>
      </c>
      <c r="E28" s="34">
        <f t="shared" si="3"/>
        <v>0</v>
      </c>
      <c r="F28" s="3"/>
      <c r="G28" s="3"/>
      <c r="H28" s="3"/>
      <c r="I28" s="37">
        <f t="shared" si="4"/>
        <v>0</v>
      </c>
      <c r="J28" s="37">
        <f t="shared" si="5"/>
        <v>0</v>
      </c>
      <c r="K28" s="37">
        <f t="shared" si="6"/>
        <v>0</v>
      </c>
      <c r="L28" s="39"/>
      <c r="M28" s="37"/>
      <c r="N28" s="37"/>
      <c r="O28" s="36"/>
      <c r="P28" s="37"/>
      <c r="Q28" s="109"/>
      <c r="R28" s="85"/>
    </row>
    <row r="29" spans="1:18" ht="15" customHeight="1" thickBot="1">
      <c r="A29" s="261" t="s">
        <v>52</v>
      </c>
      <c r="B29" s="262">
        <f t="shared" si="0"/>
        <v>0</v>
      </c>
      <c r="C29" s="263">
        <f t="shared" si="1"/>
        <v>0</v>
      </c>
      <c r="D29" s="257">
        <f t="shared" si="2"/>
        <v>0</v>
      </c>
      <c r="E29" s="264">
        <f t="shared" si="3"/>
        <v>0</v>
      </c>
      <c r="F29" s="265"/>
      <c r="G29" s="265"/>
      <c r="H29" s="265"/>
      <c r="I29" s="266">
        <f t="shared" si="4"/>
        <v>0</v>
      </c>
      <c r="J29" s="267">
        <f t="shared" si="5"/>
        <v>0</v>
      </c>
      <c r="K29" s="268">
        <f t="shared" si="6"/>
        <v>0</v>
      </c>
      <c r="L29" s="266"/>
      <c r="M29" s="267"/>
      <c r="N29" s="268"/>
      <c r="O29" s="266"/>
      <c r="P29" s="267"/>
      <c r="Q29" s="269"/>
      <c r="R29" s="254"/>
    </row>
    <row r="30" spans="1:18" ht="15" customHeight="1" thickBot="1">
      <c r="A30" s="203" t="s">
        <v>16</v>
      </c>
      <c r="B30" s="204">
        <f>SUM(+B7+B8+B9+B10+B13+B14+B15+B16+B17+B18+B19+B20+B21+B22+B23+B24+B25+B26+B27+B28+B29)</f>
        <v>0</v>
      </c>
      <c r="C30" s="205">
        <f>SUM(+C7+C8+C9+C10++C13+C14+C15+C16+C17+C18+C19+C20+C21+C22+C23+C24+C25+C26+C27+C28+C29)</f>
        <v>0</v>
      </c>
      <c r="D30" s="206">
        <f>SUM(+D7+D8+D9+D10+D13+D14+D15+D17+D16+D18+D19+D20+D21+D22+D23+D24+D25+D26+D27+D28+D29)</f>
        <v>0</v>
      </c>
      <c r="E30" s="207">
        <f>SUM(+E7+E8+E9+E10+E13+E14+E15+E16+E17+E18+E19+E20+E21+E22+E23+E24+E25+E26+E27+E28+E29)</f>
        <v>0</v>
      </c>
      <c r="F30" s="207">
        <f>SUM(+F7+F8+F9+F10+F13+F14+F15+F16+F17+F18+F19+F20+F21+F22+F23+F24+F25+F26+F27+F28+F29)</f>
        <v>0</v>
      </c>
      <c r="G30" s="207">
        <f>SUM(+G7+G8+G9+G10+G13+G14+G15+G16+G17+G18+G19+G20+G21+G22+G23+G24+G25+G26+G27+G28+G29)</f>
        <v>0</v>
      </c>
      <c r="H30" s="207">
        <f>SUM(+H7+H8+H9+H10+H13+H14+H15+H16+H17+H18+H19+H20+H21+H22+H23+H24+H25+H26+H27+H28+H29)</f>
        <v>0</v>
      </c>
      <c r="I30" s="208">
        <f>SUM(+I7+I8+I9+I10+I13+I14+I15+I16+I17+I18+I19+I20+I21+I22+I23+I24+I25+I26+I27+I28+I29)</f>
        <v>0</v>
      </c>
      <c r="J30" s="209">
        <f>SUM(J7+J8+J9+J10+J13+J14+J15+J16+J17+J18+J19+J20+J21+J22+J23+J24+J25+J26+J27+J28+J29)</f>
        <v>0</v>
      </c>
      <c r="K30" s="210">
        <f aca="true" t="shared" si="9" ref="K30:R30">SUM(+K7+K8+K9+K10+K13+K14+K15+K16+K17+K18+K19+K20+K21+K22+K23+K24+K25+K26+K27+K28+K29)</f>
        <v>0</v>
      </c>
      <c r="L30" s="208">
        <f t="shared" si="9"/>
        <v>0</v>
      </c>
      <c r="M30" s="209">
        <f t="shared" si="9"/>
        <v>0</v>
      </c>
      <c r="N30" s="210">
        <f t="shared" si="9"/>
        <v>0</v>
      </c>
      <c r="O30" s="208">
        <f t="shared" si="9"/>
        <v>0</v>
      </c>
      <c r="P30" s="209">
        <f t="shared" si="9"/>
        <v>0</v>
      </c>
      <c r="Q30" s="211">
        <f t="shared" si="9"/>
        <v>0</v>
      </c>
      <c r="R30" s="212">
        <f t="shared" si="9"/>
        <v>0</v>
      </c>
    </row>
    <row r="31" ht="15" customHeight="1">
      <c r="S31" s="17"/>
    </row>
    <row r="32" spans="1:2" ht="54.75" customHeight="1">
      <c r="A32" s="42" t="s">
        <v>74</v>
      </c>
      <c r="B32" s="44" t="s">
        <v>41</v>
      </c>
    </row>
    <row r="33" spans="1:2" ht="63" customHeight="1">
      <c r="A33" s="43" t="s">
        <v>75</v>
      </c>
      <c r="B33" s="44" t="s">
        <v>41</v>
      </c>
    </row>
    <row r="34" spans="1:2" ht="60" customHeight="1">
      <c r="A34" s="281" t="s">
        <v>185</v>
      </c>
      <c r="B34" s="44" t="s">
        <v>41</v>
      </c>
    </row>
  </sheetData>
  <sheetProtection sheet="1" objects="1" scenarios="1"/>
  <mergeCells count="9">
    <mergeCell ref="A1:R1"/>
    <mergeCell ref="A2:R2"/>
    <mergeCell ref="O5:Q5"/>
    <mergeCell ref="C5:E5"/>
    <mergeCell ref="F5:H5"/>
    <mergeCell ref="C4:Q4"/>
    <mergeCell ref="I5:K5"/>
    <mergeCell ref="L5:N5"/>
    <mergeCell ref="A4:A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4" r:id="rId2"/>
  <headerFooter>
    <oddHeader>&amp;LOIE template for the collection of data on Antimicrobial Intended for Use in Animals&amp;RReporting option 3</oddHeader>
    <oddFooter>&amp;L&amp;D, printed at &amp;T h&amp;CPage &amp;P of &amp;N</oddFooter>
  </headerFooter>
  <colBreaks count="3" manualBreakCount="3">
    <brk id="8" min="1" max="33" man="1"/>
    <brk id="11" min="1" max="33" man="1"/>
    <brk id="14" min="1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Delfy Gochez</dc:creator>
  <cp:keywords/>
  <dc:description/>
  <cp:lastModifiedBy>Delfy Gochez</cp:lastModifiedBy>
  <cp:lastPrinted>2020-08-04T12:24:35Z</cp:lastPrinted>
  <dcterms:created xsi:type="dcterms:W3CDTF">2014-01-07T11:45:42Z</dcterms:created>
  <dcterms:modified xsi:type="dcterms:W3CDTF">2020-09-10T13:02:00Z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